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8940" tabRatio="816" firstSheet="1" activeTab="7"/>
  </bookViews>
  <sheets>
    <sheet name="Bilanço 31.12.2012" sheetId="1" r:id="rId1"/>
    <sheet name="Bilanço Dipnotları 2012" sheetId="2" r:id="rId2"/>
    <sheet name="K-Z 31.12.2012" sheetId="3" r:id="rId3"/>
    <sheet name="BİLANÇO 31.12.2013" sheetId="4" r:id="rId4"/>
    <sheet name="Bilanço Dipnotları 2013" sheetId="5" r:id="rId5"/>
    <sheet name="K-Z 2013" sheetId="6" r:id="rId6"/>
    <sheet name="BİLANÇO 30.06.14" sheetId="7" r:id="rId7"/>
    <sheet name="Bilanço Dipnotları 2014 " sheetId="8" r:id="rId8"/>
    <sheet name="K-Z 30.06.14" sheetId="9" r:id="rId9"/>
  </sheets>
  <externalReferences>
    <externalReference r:id="rId12"/>
  </externalReferences>
  <definedNames>
    <definedName name="_xlnm.Print_Area" localSheetId="6">'BİLANÇO 30.06.14'!$A$1:$D$32</definedName>
    <definedName name="_xlnm.Print_Area" localSheetId="0">'Bilanço 31.12.2012'!$A$1:$D$29</definedName>
    <definedName name="_xlnm.Print_Area" localSheetId="8">'K-Z 30.06.14'!$A$1:$D$33</definedName>
  </definedNames>
  <calcPr fullCalcOnLoad="1"/>
</workbook>
</file>

<file path=xl/sharedStrings.xml><?xml version="1.0" encoding="utf-8"?>
<sst xmlns="http://schemas.openxmlformats.org/spreadsheetml/2006/main" count="428" uniqueCount="228">
  <si>
    <t>AKTİF TOPLAMI</t>
  </si>
  <si>
    <t>PASİF TOPLAMI</t>
  </si>
  <si>
    <t>NAZIM HESAPLAR</t>
  </si>
  <si>
    <t>MİLLİ TAKIMLAR</t>
  </si>
  <si>
    <t>LİGLER</t>
  </si>
  <si>
    <t>ULUSAL ORGANİZASYONLAR</t>
  </si>
  <si>
    <t>ULUSLAR ARASI ORGANİZASYONLAR</t>
  </si>
  <si>
    <t>ALT YAPI ORGANİZASYONLARI</t>
  </si>
  <si>
    <t>TESİS/İŞLETİM GİDERLERİ</t>
  </si>
  <si>
    <t>KASA</t>
  </si>
  <si>
    <t>BORÇLAR</t>
  </si>
  <si>
    <t>ALINAN ÇEKLER</t>
  </si>
  <si>
    <t>BANKALAR</t>
  </si>
  <si>
    <t>ALACAKLAR</t>
  </si>
  <si>
    <t>ÖDENECEK VERGİ, FON VE PRİMLER</t>
  </si>
  <si>
    <t>DİĞER HAZIR DEĞERLER</t>
  </si>
  <si>
    <t>KAMU KATKISI</t>
  </si>
  <si>
    <t>GENEL YÖNETİM</t>
  </si>
  <si>
    <t>KURULLAR</t>
  </si>
  <si>
    <t>DİĞER</t>
  </si>
  <si>
    <t>GELİR FAZLASI</t>
  </si>
  <si>
    <t>TESİS/İŞLETİM GELİRLERİ</t>
  </si>
  <si>
    <t>GİDER FAZLASI</t>
  </si>
  <si>
    <t>BİRİKMİŞ AMORTİSMANLAR ( - )</t>
  </si>
  <si>
    <t>12 DABO</t>
  </si>
  <si>
    <t>ÖZKAYNAKLAR</t>
  </si>
  <si>
    <t>GELİR-GİDER FARKI</t>
  </si>
  <si>
    <t>DEVREDEN KDV</t>
  </si>
  <si>
    <t>KIDEM TAZMİNATI KARŞILIĞI</t>
  </si>
  <si>
    <t>AKTİF KALEMLER                             (TL)</t>
  </si>
  <si>
    <t xml:space="preserve"> PASİF KALEMLER                        (TL)</t>
  </si>
  <si>
    <t>GELİRLER                                   (TL)</t>
  </si>
  <si>
    <t>GİDERLER                                   (TL)</t>
  </si>
  <si>
    <t>YAPILMAKTA OLAN YATIRIMLAR</t>
  </si>
  <si>
    <t>ALINAN DEPOZİTO ve TEMİNATLAR</t>
  </si>
  <si>
    <t>STOKLAR</t>
  </si>
  <si>
    <t>MADDİ DURAN VARLIKLAR</t>
  </si>
  <si>
    <t>MADDİ OLMAYAN DURAN VARLIKLAR</t>
  </si>
  <si>
    <t>VERİLEN DEPOZİTO VE TEMİNATLAR</t>
  </si>
  <si>
    <t>2014 DÜNYA KADINLAR ŞAMPİYONASI</t>
  </si>
  <si>
    <t xml:space="preserve"> </t>
  </si>
  <si>
    <t>DİĞER MUHTELİF BORÇLAR</t>
  </si>
  <si>
    <t>TESİS/İŞLETİM GİDERLERİ (Ankara SS / AİSS)</t>
  </si>
  <si>
    <t>A)</t>
  </si>
  <si>
    <t>ÖDENECEK VERGİ FON VE PRİMLER</t>
  </si>
  <si>
    <t>AKTİFLER</t>
  </si>
  <si>
    <t>B)</t>
  </si>
  <si>
    <t>PASİFLER</t>
  </si>
  <si>
    <t>NAKİT DEĞERLER</t>
  </si>
  <si>
    <t>İGDAŞ'a tesisat güvence bedeli olarak ödenen tutardır.</t>
  </si>
  <si>
    <t>ÖZKAYNAKLAR ve DÖNEM KAR ZARARI</t>
  </si>
  <si>
    <t>MADDİ ve MADDİ OLMAYAN DURAN VARLIKLAR</t>
  </si>
  <si>
    <t>30.06.2014 TARİHLİ   BİLANÇO DİPNOTLARI</t>
  </si>
  <si>
    <r>
      <rPr>
        <b/>
        <sz val="10"/>
        <rFont val="Century Gothic"/>
        <family val="2"/>
      </rPr>
      <t>d) Kulüplerden Alacaklar:</t>
    </r>
    <r>
      <rPr>
        <sz val="10"/>
        <rFont val="Century Gothic"/>
        <family val="2"/>
      </rPr>
      <t xml:space="preserve"> Kulüplerin Tescil, Lisans, FIBA oyuncu bedelleri ve/veya disiplin cezaları dolayısı ile borçlandırıldığı, bilanço tarihi itibariyle henüz tahsili edilmemiş 3.133.105,70 TL'den oluşmaktadır.</t>
    </r>
  </si>
  <si>
    <r>
      <rPr>
        <b/>
        <sz val="10"/>
        <rFont val="Century Gothic"/>
        <family val="2"/>
      </rPr>
      <t>e) Satıcılardan İş Avansı Alacakları:</t>
    </r>
    <r>
      <rPr>
        <sz val="10"/>
        <rFont val="Century Gothic"/>
        <family val="2"/>
      </rPr>
      <t xml:space="preserve"> Yapılan muhtelif işler için satıcılara avans olarak ödenen, iş bitiminde kapatılacak alacaklar olup, 478.018,35 TL bakiye bulunmaktadır.</t>
    </r>
  </si>
  <si>
    <t>Milli takımlar ve 12 DABO depolarında bulunan malzeme bedellerinden oluşmaktadır. Kullanıldıkça giderlere alınarak tasfiye edilmektedir.</t>
  </si>
  <si>
    <t>Yapılmakta olan Van / Erciş'deki spor salonu ve Beykoz İshaklı'daki kamp  harcamasıdır. Proje devam etmektedir.</t>
  </si>
  <si>
    <r>
      <rPr>
        <b/>
        <sz val="10"/>
        <rFont val="Century Gothic"/>
        <family val="2"/>
      </rPr>
      <t>d) Hakem ve Teknik Kom.Borçlar:</t>
    </r>
    <r>
      <rPr>
        <sz val="10"/>
        <rFont val="Century Gothic"/>
        <family val="2"/>
      </rPr>
      <t xml:space="preserve"> Bilanço tarihi itibariyle henüz ödenmemiş 412.734,37 TL alacak bakiyesi mevcuttur.</t>
    </r>
  </si>
  <si>
    <r>
      <rPr>
        <b/>
        <sz val="10"/>
        <rFont val="Century Gothic"/>
        <family val="2"/>
      </rPr>
      <t>e) Diğer Borçlar:</t>
    </r>
    <r>
      <rPr>
        <sz val="10"/>
        <rFont val="Century Gothic"/>
        <family val="2"/>
      </rPr>
      <t xml:space="preserve"> Bunların dışındaki gerçek ve tüzel kişilere bilanço tarihi itibariyle henüz ödenmemiş toplam 23.334,93 TL borç mevcuttur.</t>
    </r>
  </si>
  <si>
    <t>Muhtelif sebeplerle bloke hesaba alınan tutarlar ile salon kiralamaları için alınan teminat bedelidir.</t>
  </si>
  <si>
    <t>Kadrolu olarak çalışan 116 personelin mevzuat gereği hesaplanan kıdem tazminatı bedelidir.</t>
  </si>
  <si>
    <t>Federasyonun önceki bütçe döneminden devreden 13.725.234,6TL'lik özkaynağı ile bu dönemde oluşan 1.515.866,12 TL. gider fazlası bulunmaktadır.</t>
  </si>
  <si>
    <t xml:space="preserve">     TÜRKİYE BASKETBOL FEDERASYONU                                                                                                                                              (01.01.2014 - 30.06.2014) </t>
  </si>
  <si>
    <t xml:space="preserve">     TÜRKİYE BASKETBOL FEDERASYONU                                                                                                                             (01.01.2013 - 31.12.2013) </t>
  </si>
  <si>
    <t>31.12.2013 TARİHLİ   BİLANÇO DİPNOTLARI</t>
  </si>
  <si>
    <r>
      <rPr>
        <b/>
        <sz val="10"/>
        <rFont val="Century Gothic"/>
        <family val="2"/>
      </rPr>
      <t>d) Kulüplerden Alacaklar:</t>
    </r>
    <r>
      <rPr>
        <sz val="10"/>
        <rFont val="Century Gothic"/>
        <family val="2"/>
      </rPr>
      <t xml:space="preserve"> Kulüplerin Tescil, Lisans, FIBA oyuncu bedelleri ve/veya disiplin cezaları dolayısı ile borçlandırıldığı, bilanço tarihi itibariyle henüz tahsili edilmemiş 3.103.364,26 TL'den oluşmaktadır.</t>
    </r>
  </si>
  <si>
    <r>
      <rPr>
        <b/>
        <sz val="10"/>
        <rFont val="Century Gothic"/>
        <family val="2"/>
      </rPr>
      <t>e) Satıcılardan İş Avansı Alacakları:</t>
    </r>
    <r>
      <rPr>
        <sz val="10"/>
        <rFont val="Century Gothic"/>
        <family val="2"/>
      </rPr>
      <t xml:space="preserve"> Yapılan muhtelif işler için satıcılara avans olarak ödenen, iş bitiminde kapatılacak alacaklar olup, 290,32 TL bakiye bulunmaktadır.</t>
    </r>
  </si>
  <si>
    <r>
      <rPr>
        <b/>
        <sz val="10"/>
        <rFont val="Century Gothic"/>
        <family val="2"/>
      </rPr>
      <t>f) Diğer Alacaklar:</t>
    </r>
    <r>
      <rPr>
        <sz val="10"/>
        <rFont val="Century Gothic"/>
        <family val="2"/>
      </rPr>
      <t xml:space="preserve"> Muhtelif faaliyetlerden kaynaklanan  alacaklar ile FIBA nezdinde 2014 Kadınlar Dünya Şamp. için teminat olarak tutulan alacaklarımız toplamı ile şüpheli alacaklar hesabından oluşmakta olup, toplam tutarı 2.172.283,86 TL'dir.</t>
    </r>
  </si>
  <si>
    <t>Bilanço tarihi itibariyle; 6.323.908,04 TL'lik demirbaş ile 8.682.721,58TL'lik özel maliyet bedeli ile 557.267,43 TL Maddi Olmayan Duran Varlığı ile bunlar için ayrılmış 12.151.786,68 'lik amortismandan oluşmaktadır.</t>
  </si>
  <si>
    <r>
      <rPr>
        <b/>
        <sz val="10"/>
        <rFont val="Century Gothic"/>
        <family val="2"/>
      </rPr>
      <t>d) Hakem ve Teknik Kom.Borçlar:</t>
    </r>
    <r>
      <rPr>
        <sz val="10"/>
        <rFont val="Century Gothic"/>
        <family val="2"/>
      </rPr>
      <t xml:space="preserve"> Bilanço tarihi itibariyle henüz ödenmemiş 206.191,62 TL alacak bakiyesi mevcuttur.</t>
    </r>
  </si>
  <si>
    <r>
      <rPr>
        <b/>
        <sz val="10"/>
        <rFont val="Century Gothic"/>
        <family val="2"/>
      </rPr>
      <t>e) Diğer Borçlar:</t>
    </r>
    <r>
      <rPr>
        <sz val="10"/>
        <rFont val="Century Gothic"/>
        <family val="2"/>
      </rPr>
      <t xml:space="preserve"> Bunların dışındaki gerçek ve tüzel kişilere bilanço tarihi itibariyle henüz ödenmemiş toplam 95.147,25 TL borç mevcuttur.</t>
    </r>
  </si>
  <si>
    <t>Bilanço tarihi itibariyle sorumlu sıfatıyla takip eden ayda ödenecek vergi tutar 1.342.767,59., sigorta primi ise 142.973,60 TL.dir.</t>
  </si>
  <si>
    <t>Federasyonun önceki bütçe döneminden devreden 13.610.646,02 TL'lik özkaynağı ile bu dönemde oluşan 114.588,58 TL. gelir fazlası bulunmaktadır.</t>
  </si>
  <si>
    <t>Kadrolu olarak çalışan 100 personelin mevzuat gereği hesaplanan kıdem tazminatı bedelidir.</t>
  </si>
  <si>
    <t xml:space="preserve">     TÜRKİYE BASKETBOL FEDERASYONU                                                                                                                             (01.07.2012 - 31.12.2012) </t>
  </si>
  <si>
    <t>31.12.2012 TARİHLİ   BİLANÇO DİPNOTLARI</t>
  </si>
  <si>
    <r>
      <rPr>
        <b/>
        <sz val="10"/>
        <rFont val="Century Gothic"/>
        <family val="2"/>
      </rPr>
      <t>d) Kulüplerden Alacaklar:</t>
    </r>
    <r>
      <rPr>
        <sz val="10"/>
        <rFont val="Century Gothic"/>
        <family val="2"/>
      </rPr>
      <t xml:space="preserve"> Kulüplerin Tescil, Lisans, FIBA oyuncu bedelleri ve/veya disiplin cezaları dolayısı ile borçlandırıldığı, bilanço tarihi itibariyle henüz tahsili edilmemiş 1.809.499,47 TL'den oluşmaktadır.</t>
    </r>
  </si>
  <si>
    <r>
      <rPr>
        <b/>
        <sz val="10"/>
        <rFont val="Century Gothic"/>
        <family val="2"/>
      </rPr>
      <t>e) Satıcılardan İş Avansı Alacakları:</t>
    </r>
    <r>
      <rPr>
        <sz val="10"/>
        <rFont val="Century Gothic"/>
        <family val="2"/>
      </rPr>
      <t xml:space="preserve"> Yapılan muhtelif işler için satıcılara avans olarak ödenen, iş bitiminde kapatılacak alacaklar olup, 98.840,76 TL bakiye bulunmaktadır.</t>
    </r>
  </si>
  <si>
    <t xml:space="preserve">Yapılmakta olan  Beykoz İshaklı'daki spor kompleksi  harcamasıdır. </t>
  </si>
  <si>
    <r>
      <rPr>
        <b/>
        <sz val="10"/>
        <rFont val="Century Gothic"/>
        <family val="2"/>
      </rPr>
      <t>a) Personele Borçlar:</t>
    </r>
    <r>
      <rPr>
        <sz val="10"/>
        <rFont val="Century Gothic"/>
        <family val="2"/>
      </rPr>
      <t xml:space="preserve"> Bilanço tarihi itiibariyle personel harcamalarından doğan, personel alacaklar tutarı 10.030,22 TL'dir.</t>
    </r>
  </si>
  <si>
    <r>
      <rPr>
        <b/>
        <sz val="10"/>
        <rFont val="Century Gothic"/>
        <family val="2"/>
      </rPr>
      <t>b) Satıcılara Borçlar:</t>
    </r>
    <r>
      <rPr>
        <sz val="10"/>
        <rFont val="Century Gothic"/>
        <family val="2"/>
      </rPr>
      <t xml:space="preserve"> Federasyon faaliyetleri dolayısıyle yapılan mal ve hizmet alımları karşılığı 787.654,92 TL  satıcıların alacağı mevcuttur.</t>
    </r>
  </si>
  <si>
    <r>
      <rPr>
        <b/>
        <sz val="10"/>
        <rFont val="Century Gothic"/>
        <family val="2"/>
      </rPr>
      <t>d) Hakem ve Teknik Kom.Borçlar:</t>
    </r>
    <r>
      <rPr>
        <sz val="10"/>
        <rFont val="Century Gothic"/>
        <family val="2"/>
      </rPr>
      <t xml:space="preserve"> Bilanço tarihi itibariyle henüz ödenmemiş 275.947,83 TL alacak bakiyesi mevcuttur.</t>
    </r>
  </si>
  <si>
    <r>
      <rPr>
        <b/>
        <sz val="10"/>
        <rFont val="Century Gothic"/>
        <family val="2"/>
      </rPr>
      <t>e) Diğer Borçlar:</t>
    </r>
    <r>
      <rPr>
        <sz val="10"/>
        <rFont val="Century Gothic"/>
        <family val="2"/>
      </rPr>
      <t xml:space="preserve"> Bunların dışındaki gerçek ve tüzel kişilere bilanço tarihi itibariyle henüz ödenmemiş toplam 101.234,73 TL borç mevcuttur.</t>
    </r>
  </si>
  <si>
    <t>Kadrolu olarak çalışan 103 personelin mevzuat gereği hesaplanan kıdem tazminatı bedelidir.</t>
  </si>
  <si>
    <t>Bilanço tarihi itibariyle sorumlu sıfatıyla takip eden ayda ödenecek vergi tutar 2.209.154,3TL., sigorta primi ise 138.905,87 TL.dir.</t>
  </si>
  <si>
    <t>Federasyonun önceki bütçe döneminden devreden 14.771.845,26 TL'lik özkaynağı ile bu dönemde oluşan 1.161.199,24 TL. gider fazlası bulunmaktadır.</t>
  </si>
  <si>
    <r>
      <rPr>
        <b/>
        <sz val="10"/>
        <rFont val="Century Gothic"/>
        <family val="2"/>
      </rPr>
      <t>f) Diğer Alacaklar:</t>
    </r>
    <r>
      <rPr>
        <sz val="10"/>
        <rFont val="Century Gothic"/>
        <family val="2"/>
      </rPr>
      <t xml:space="preserve"> Muhtelif faaliyetlerden kaynaklanan  alacaklar ile FIBA nezdinde 2014 Kadınlar Dünya Şamp. için teminat olarak tutulan alacaklarımız toplamı ile FIBA'ya yapılan ödemeler sonucu belgesi henüz ulaşmayan alacaklarımızdan oluşmakta olup, toplam tutarı 3.804.912,75 TL'dir.</t>
    </r>
  </si>
  <si>
    <r>
      <rPr>
        <b/>
        <sz val="10"/>
        <rFont val="Century Gothic"/>
        <family val="2"/>
      </rPr>
      <t>a) Personele Borçlar:</t>
    </r>
    <r>
      <rPr>
        <sz val="10"/>
        <rFont val="Century Gothic"/>
        <family val="2"/>
      </rPr>
      <t xml:space="preserve"> Bilanço tarihi itibariyle personel harcamalarından doğan, personel alacaklar tutarı 5.320,04 TL'dir.</t>
    </r>
  </si>
  <si>
    <r>
      <rPr>
        <b/>
        <sz val="10"/>
        <rFont val="Century Gothic"/>
        <family val="2"/>
      </rPr>
      <t>b) Satıcılara Borçlar:</t>
    </r>
    <r>
      <rPr>
        <sz val="10"/>
        <rFont val="Century Gothic"/>
        <family val="2"/>
      </rPr>
      <t xml:space="preserve"> Federasyon faaliyetleri dolayısıyla yapılan mal ve hizmet alımları karşılığı 1.284.358,11 TL  satıcıların alacağı mevcuttur.</t>
    </r>
  </si>
  <si>
    <r>
      <t xml:space="preserve">TÜRKİYE BASKETBOL FEDERASYONU             </t>
    </r>
    <r>
      <rPr>
        <b/>
        <sz val="18"/>
        <color indexed="10"/>
        <rFont val="Century Gothic"/>
        <family val="2"/>
      </rPr>
      <t xml:space="preserve">                            </t>
    </r>
    <r>
      <rPr>
        <b/>
        <sz val="16"/>
        <color indexed="10"/>
        <rFont val="Century Gothic"/>
        <family val="2"/>
      </rPr>
      <t xml:space="preserve">                                                                                   </t>
    </r>
    <r>
      <rPr>
        <b/>
        <sz val="22"/>
        <color indexed="10"/>
        <rFont val="Century Gothic"/>
        <family val="2"/>
      </rPr>
      <t xml:space="preserve">  (31.12.2012) </t>
    </r>
  </si>
  <si>
    <t>EĞİTİM VE ALTYAPI HARCAMALARI</t>
  </si>
  <si>
    <t xml:space="preserve">       b) 12 DEV ADAM BASKETBOL OKULLARI</t>
  </si>
  <si>
    <t xml:space="preserve">      a) ERKEKLER</t>
  </si>
  <si>
    <t xml:space="preserve">      b) KADINLAR</t>
  </si>
  <si>
    <t xml:space="preserve">      a) GENEL YÖNETİM</t>
  </si>
  <si>
    <t xml:space="preserve">      b) ERKEKLER</t>
  </si>
  <si>
    <t xml:space="preserve">      c) KADINLAR</t>
  </si>
  <si>
    <t xml:space="preserve">      b) TESCİL, VİZE, KART, LİSANS </t>
  </si>
  <si>
    <t xml:space="preserve">      c) BEKO İSİM SPONSORLUK VB. GELİRİ</t>
  </si>
  <si>
    <t xml:space="preserve">      d) TV YAYIN GELİRİ</t>
  </si>
  <si>
    <t xml:space="preserve">      e) BİLET ve İSTATİSTİK</t>
  </si>
  <si>
    <t xml:space="preserve">      g) TÜRKİYE KUPASI</t>
  </si>
  <si>
    <t xml:space="preserve">      h) CUMHURBAŞKANLIĞI KUPASI</t>
  </si>
  <si>
    <t xml:space="preserve">      a) KATILIM PAYI, SAHAYA ÇIKIŞ, DİĞER</t>
  </si>
  <si>
    <t xml:space="preserve">       f) SİCİL LİSANS</t>
  </si>
  <si>
    <t xml:space="preserve">       ı) ALL STAR</t>
  </si>
  <si>
    <t xml:space="preserve">      b) HAKEM</t>
  </si>
  <si>
    <t xml:space="preserve">      c) TEKNİK KOMİSER ve FEDERASYON TEMSİLCİSİ</t>
  </si>
  <si>
    <t xml:space="preserve">      d) LİG KOMİSERİ</t>
  </si>
  <si>
    <t xml:space="preserve">      e) İSTATİSTİK</t>
  </si>
  <si>
    <t xml:space="preserve">      f) BÖLGESEL LİG KULÜPLERİNE ÖDEMELER</t>
  </si>
  <si>
    <t xml:space="preserve">      g) SALON GÖREVLİLERİ</t>
  </si>
  <si>
    <t xml:space="preserve">      h) TV YAYIN KULÜP ÖDEMELERİ</t>
  </si>
  <si>
    <t xml:space="preserve">      ı) BEKO İSİM SPONSORLUK KULÜP ÖDEMELERİ</t>
  </si>
  <si>
    <t xml:space="preserve">      i) FAALİYET GİDERLERİ, REKLAM, SİGORTA VE DİĞER</t>
  </si>
  <si>
    <t xml:space="preserve">      k) SİCİL LİSANS</t>
  </si>
  <si>
    <t xml:space="preserve">      l) TÜRKİYE KUPASI</t>
  </si>
  <si>
    <t xml:space="preserve">      m) CUMHURBAŞKANLIĞI KUPASI</t>
  </si>
  <si>
    <t xml:space="preserve">      n) ALL STAR</t>
  </si>
  <si>
    <r>
      <rPr>
        <b/>
        <sz val="10"/>
        <rFont val="Century Gothic"/>
        <family val="2"/>
      </rPr>
      <t>f) Diğer Alacaklar:</t>
    </r>
    <r>
      <rPr>
        <sz val="10"/>
        <rFont val="Century Gothic"/>
        <family val="2"/>
      </rPr>
      <t xml:space="preserve"> Muhtelif faaliyetlerden kaynaklanan  alacaklar ile FIBA nezdinde 2014 Kadınlar Dünya Şamp. için teminat olarak tutulan alacaklarımız toplamı ile alacak senetleri, toplam tutarı 1.262.445,91 TL'dir.</t>
    </r>
  </si>
  <si>
    <r>
      <rPr>
        <b/>
        <sz val="10"/>
        <rFont val="Century Gothic"/>
        <family val="2"/>
      </rPr>
      <t>a) Personele Borçlar:</t>
    </r>
    <r>
      <rPr>
        <sz val="10"/>
        <rFont val="Century Gothic"/>
        <family val="2"/>
      </rPr>
      <t xml:space="preserve"> Bilanço tarihi itibariyle personel harcamalarından doğan, personel alacaklar tutarı 5.362,71 TL'dir.</t>
    </r>
  </si>
  <si>
    <r>
      <rPr>
        <b/>
        <sz val="10"/>
        <rFont val="Century Gothic"/>
        <family val="2"/>
      </rPr>
      <t>b) Satıcılara Borçlar:</t>
    </r>
    <r>
      <rPr>
        <sz val="10"/>
        <rFont val="Century Gothic"/>
        <family val="2"/>
      </rPr>
      <t xml:space="preserve"> Federasyon faaliyetleri dolayısıyla yapılan mal ve hizmet alımları karşılığı 1.032.278,44 TL  satıcıların alacağı mevcuttur.</t>
    </r>
  </si>
  <si>
    <t>GENEL YÖNETİM GİDERLERİ</t>
  </si>
  <si>
    <t xml:space="preserve">      m) ALL STAR</t>
  </si>
  <si>
    <t xml:space="preserve">      l)   CUMHURBAŞKANLIĞI KUPASI</t>
  </si>
  <si>
    <t xml:space="preserve">      k)  TÜRKİYE KUPASI</t>
  </si>
  <si>
    <t xml:space="preserve">      j)   SİCİL LİSANS</t>
  </si>
  <si>
    <t xml:space="preserve">      i)   FAALİYET GİDERLERİ, REKLAM, SİGORTA VE DİĞER</t>
  </si>
  <si>
    <t xml:space="preserve">      ı)   BEKO İSİM SPONSORLUK KULÜP ÖDEMELERİ</t>
  </si>
  <si>
    <t xml:space="preserve">      h)  TV YAYIN KULÜP ÖDEMELERİ</t>
  </si>
  <si>
    <t xml:space="preserve">      g)  SALON GÖREVLİLERİ</t>
  </si>
  <si>
    <t xml:space="preserve">      f)   BÖLGESEL LİG KULÜPLERİNE ÖDEMELER</t>
  </si>
  <si>
    <t xml:space="preserve">      e)  İSTATİSTİK</t>
  </si>
  <si>
    <t xml:space="preserve">      d)  LİG KOMİSERİ</t>
  </si>
  <si>
    <t xml:space="preserve">      c)  TEKNİK KOMİSER ve FEDERASYON TEMSİLCİSİ</t>
  </si>
  <si>
    <t xml:space="preserve">      b)  HAKEM</t>
  </si>
  <si>
    <t xml:space="preserve">      a)  GENEL YÖNETİM</t>
  </si>
  <si>
    <t xml:space="preserve">      b) TESİS İŞLETME GİDERLERİ</t>
  </si>
  <si>
    <t>ULUSLARARASI ORGANİZASYONLAR</t>
  </si>
  <si>
    <t xml:space="preserve">       a) GENEL YÖNETİM</t>
  </si>
  <si>
    <t xml:space="preserve">       b) ERKEKLER</t>
  </si>
  <si>
    <t xml:space="preserve">       c) KADINLAR</t>
  </si>
  <si>
    <t xml:space="preserve">       a) EĞİTİM VE ALTYAPI HARCAMALARI</t>
  </si>
  <si>
    <t xml:space="preserve">       a) GENEL GİDERLERİ</t>
  </si>
  <si>
    <t xml:space="preserve">       b) TESİS İŞLETME GİDERLERİ</t>
  </si>
  <si>
    <t xml:space="preserve">       b) HAKEM</t>
  </si>
  <si>
    <t xml:space="preserve">       c) TEKNİK KOMİSER ve FEDERASYON TEMSİLCİSİ</t>
  </si>
  <si>
    <t xml:space="preserve">       d) İSTATİSTİK</t>
  </si>
  <si>
    <t xml:space="preserve">       e) BÖLGESEL LİG KULÜPLERİNE ÖDEMELER</t>
  </si>
  <si>
    <t xml:space="preserve">       f)  SALON GÖREVLİLERİ</t>
  </si>
  <si>
    <t xml:space="preserve">       g) TV YAYIN KULÜP ÖDEMELERİ</t>
  </si>
  <si>
    <t xml:space="preserve">       h) BEKO İSİM SPONSORLUK KULÜP ÖDEMELERİ</t>
  </si>
  <si>
    <t xml:space="preserve">       ı) FAALİYET GİDERLERİ, REKLAM, SİGORTA VE DİĞER</t>
  </si>
  <si>
    <t xml:space="preserve">       i) SİCİL LİSANS</t>
  </si>
  <si>
    <t xml:space="preserve">       j) TÜRKİYE KUPASI</t>
  </si>
  <si>
    <t xml:space="preserve">       k) CUMHURBAŞKANLIĞI KUPASI</t>
  </si>
  <si>
    <t xml:space="preserve">        l) ALL STAR</t>
  </si>
  <si>
    <t xml:space="preserve">   TL </t>
  </si>
  <si>
    <t xml:space="preserve">   YP </t>
  </si>
  <si>
    <t xml:space="preserve">   EURO</t>
  </si>
  <si>
    <t xml:space="preserve">   USD</t>
  </si>
  <si>
    <t xml:space="preserve">   Diğer</t>
  </si>
  <si>
    <t xml:space="preserve">   a) Personelden Maaş Avansı Alacakları</t>
  </si>
  <si>
    <t xml:space="preserve">   b) Personelden İş Avansı Alacakları</t>
  </si>
  <si>
    <t xml:space="preserve">   c) Sponsorlardan Alacaklar</t>
  </si>
  <si>
    <t xml:space="preserve">   d) Kulüplerden Alacaklar</t>
  </si>
  <si>
    <t xml:space="preserve">   e) Satıcılardan İş Avansı Alacakları</t>
  </si>
  <si>
    <t xml:space="preserve">   f) Alacak Senetleri</t>
  </si>
  <si>
    <t xml:space="preserve">   g) Diğer Alacaklar </t>
  </si>
  <si>
    <t xml:space="preserve">   ÖZEL MALİYETLER</t>
  </si>
  <si>
    <t xml:space="preserve">   DEMİRBAŞLAR </t>
  </si>
  <si>
    <t>AKTİF KALEMLER                                                   (TL)</t>
  </si>
  <si>
    <t xml:space="preserve"> PASİF KALEMLER                                                 (TL)</t>
  </si>
  <si>
    <t xml:space="preserve">   a) Personele Borçlar</t>
  </si>
  <si>
    <t xml:space="preserve">   b) Satıcılara Borçlar</t>
  </si>
  <si>
    <t xml:space="preserve">   c) Kulüplere Borçlar</t>
  </si>
  <si>
    <t xml:space="preserve">   d) Hakemlere ve Teknik Kom. Borçlar</t>
  </si>
  <si>
    <t xml:space="preserve">   EUR</t>
  </si>
  <si>
    <t xml:space="preserve">   a) Ödenecek Vergiler ve Fonlar</t>
  </si>
  <si>
    <t xml:space="preserve">   b) Ödenecek KDV</t>
  </si>
  <si>
    <t xml:space="preserve">   c) Ödenecek SSK Primleri</t>
  </si>
  <si>
    <r>
      <t xml:space="preserve">TÜRKİYE BASKETBOL FEDERASYONU             </t>
    </r>
    <r>
      <rPr>
        <b/>
        <sz val="18"/>
        <color indexed="10"/>
        <rFont val="Century Gothic"/>
        <family val="2"/>
      </rPr>
      <t xml:space="preserve">                            </t>
    </r>
    <r>
      <rPr>
        <b/>
        <sz val="16"/>
        <color indexed="10"/>
        <rFont val="Century Gothic"/>
        <family val="2"/>
      </rPr>
      <t xml:space="preserve">                                                                                   </t>
    </r>
    <r>
      <rPr>
        <b/>
        <sz val="22"/>
        <color indexed="10"/>
        <rFont val="Century Gothic"/>
        <family val="2"/>
      </rPr>
      <t xml:space="preserve">  (30.06.2014) </t>
    </r>
  </si>
  <si>
    <r>
      <t xml:space="preserve">TÜRKİYE BASKETBOL FEDERASYONU             </t>
    </r>
    <r>
      <rPr>
        <b/>
        <sz val="18"/>
        <color indexed="10"/>
        <rFont val="Century Gothic"/>
        <family val="2"/>
      </rPr>
      <t xml:space="preserve">                            </t>
    </r>
    <r>
      <rPr>
        <b/>
        <sz val="16"/>
        <color indexed="10"/>
        <rFont val="Century Gothic"/>
        <family val="2"/>
      </rPr>
      <t xml:space="preserve">                                                                                   </t>
    </r>
    <r>
      <rPr>
        <b/>
        <sz val="22"/>
        <color indexed="10"/>
        <rFont val="Century Gothic"/>
        <family val="2"/>
      </rPr>
      <t xml:space="preserve">  (31.12.2013) </t>
    </r>
  </si>
  <si>
    <t xml:space="preserve">  a) Personele Borçlar</t>
  </si>
  <si>
    <t xml:space="preserve">  b) Satıcılara Borçlar</t>
  </si>
  <si>
    <t xml:space="preserve">  c) Kulüplere Borçlar</t>
  </si>
  <si>
    <t xml:space="preserve">  d) Hakemlere ve Teknik Kom. Borçlar</t>
  </si>
  <si>
    <t xml:space="preserve">  TL </t>
  </si>
  <si>
    <t xml:space="preserve">  USD</t>
  </si>
  <si>
    <t xml:space="preserve">  EUR</t>
  </si>
  <si>
    <t xml:space="preserve">  a) Ödenecek Vergiler ve Fonlar</t>
  </si>
  <si>
    <t xml:space="preserve">  b) Ödenecek KDV</t>
  </si>
  <si>
    <t xml:space="preserve">  c) Ödenecek SSK Primleri</t>
  </si>
  <si>
    <t xml:space="preserve">       a) KATILIM PAYI, SAHAYA ÇIKIŞ, DİĞER</t>
  </si>
  <si>
    <t xml:space="preserve">       b) TESCİL, VİZE, KART, LİSANS </t>
  </si>
  <si>
    <t xml:space="preserve">       c) TV YAYIN GELİRİ</t>
  </si>
  <si>
    <t xml:space="preserve">       a) ULUSAL ORGANİZASYONLAR</t>
  </si>
  <si>
    <t xml:space="preserve">       b) ÜNİLİG KATILIM SGM KATKISI</t>
  </si>
  <si>
    <t xml:space="preserve">       a) REKLAM GELİRLERİ</t>
  </si>
  <si>
    <t xml:space="preserve">       d) BEKO İSİM SPONSORLUK VB. GELİRİ</t>
  </si>
  <si>
    <t xml:space="preserve">       e) BİLET ve İSTATİSTİK</t>
  </si>
  <si>
    <t xml:space="preserve">        f) DİSİPLİN ve SİCİL LİSANS</t>
  </si>
  <si>
    <t xml:space="preserve">       g) TÜRKİYE KUPASI</t>
  </si>
  <si>
    <t xml:space="preserve">       h) CUMHURBAŞKANLIĞI KUPASI</t>
  </si>
  <si>
    <t xml:space="preserve">       ı)  ALL STAR</t>
  </si>
  <si>
    <t xml:space="preserve">       b) KİRALAMA GELİRLERİ</t>
  </si>
  <si>
    <t>AKTİF KALEMLER                                                      (TL)</t>
  </si>
  <si>
    <t xml:space="preserve"> PASİF KALEMLER                                                     (TL)</t>
  </si>
  <si>
    <t xml:space="preserve">   e) Diğer Borçlar</t>
  </si>
  <si>
    <t xml:space="preserve">  e) Diğer Borçlar</t>
  </si>
  <si>
    <t xml:space="preserve">       e)  BİLET ve İSTATİSTİK</t>
  </si>
  <si>
    <t xml:space="preserve">       f) DİSİPLİN ve SİCİL LİSANS</t>
  </si>
  <si>
    <t xml:space="preserve">       c) DİĞER</t>
  </si>
  <si>
    <r>
      <rPr>
        <b/>
        <sz val="10"/>
        <rFont val="Century Gothic"/>
        <family val="2"/>
      </rPr>
      <t>a-b) Avanslar:</t>
    </r>
    <r>
      <rPr>
        <sz val="10"/>
        <rFont val="Century Gothic"/>
        <family val="2"/>
      </rPr>
      <t xml:space="preserve"> Personel maaş avansı 19.444,90 TL ile turnuva ve kamplar dolayısı ile personelin almış olduğu 26.616,89 TL iş avansından oluşmaktadır. </t>
    </r>
  </si>
  <si>
    <r>
      <rPr>
        <b/>
        <sz val="10"/>
        <rFont val="Century Gothic"/>
        <family val="2"/>
      </rPr>
      <t>c) Sponsorlardan Alacaklar:</t>
    </r>
    <r>
      <rPr>
        <sz val="10"/>
        <rFont val="Century Gothic"/>
        <family val="2"/>
      </rPr>
      <t xml:space="preserve"> Tahakkukları yapılan ancak bilanço tarihi itibariyle henüz tahsili edilmemiş 1.127.057,61 TL fatura bedelleridir.</t>
    </r>
  </si>
  <si>
    <t>Bilanço tarihi itibariyle; 6.269.328,58 TL'lik demirbaş ile 8.602.721,08 TL'lik özel maliyet bedeli ile 13.968,39 TL Maddi Olmayan Duran Varlığı ile bunlar için ayrılmış 9.187.572,15 TL 'lik amortismandan oluşmaktadır.</t>
  </si>
  <si>
    <r>
      <rPr>
        <b/>
        <sz val="10"/>
        <rFont val="Century Gothic"/>
        <family val="2"/>
      </rPr>
      <t>c) Kulüplere Borçlar:</t>
    </r>
    <r>
      <rPr>
        <sz val="10"/>
        <rFont val="Century Gothic"/>
        <family val="2"/>
      </rPr>
      <t xml:space="preserve"> Lig faaliyetleri dolayısıyla, bilanço tarihi itibariyle henüz ödenmemiş 814.627,74 TL'lik  kulüp alacağı mevcuttur.</t>
    </r>
  </si>
  <si>
    <r>
      <rPr>
        <b/>
        <sz val="10"/>
        <rFont val="Century Gothic"/>
        <family val="2"/>
      </rPr>
      <t>a-b) Avanslar:</t>
    </r>
    <r>
      <rPr>
        <sz val="10"/>
        <rFont val="Century Gothic"/>
        <family val="2"/>
      </rPr>
      <t xml:space="preserve"> Personel maaş avansı 16.220,75 TL ile turnuva ve kamplar dolayısı ile personelin almış olduğu 3.818,89 TL iş avansından oluşmaktadır. </t>
    </r>
  </si>
  <si>
    <r>
      <rPr>
        <b/>
        <sz val="10"/>
        <rFont val="Century Gothic"/>
        <family val="2"/>
      </rPr>
      <t>c) Sponsorlardan Alacaklar:</t>
    </r>
    <r>
      <rPr>
        <sz val="10"/>
        <rFont val="Century Gothic"/>
        <family val="2"/>
      </rPr>
      <t xml:space="preserve"> Tahakkukları yapılan ancak bilanço tarihi itibariyle henüz tahsil edilmemiş 1.246.498,44 TL fatura bedelleridir.</t>
    </r>
  </si>
  <si>
    <r>
      <rPr>
        <b/>
        <sz val="10"/>
        <rFont val="Century Gothic"/>
        <family val="2"/>
      </rPr>
      <t>c) Kulüplere Borçlar:</t>
    </r>
    <r>
      <rPr>
        <sz val="10"/>
        <rFont val="Century Gothic"/>
        <family val="2"/>
      </rPr>
      <t xml:space="preserve"> Lig faaliyetleri dolayısıyla, bilanço tarihi itibariyle henüz ödenmemiş 495.654,54 TL'lik  kulüp alacağı mevcuttur.</t>
    </r>
  </si>
  <si>
    <t>8.219,49 TL'lik kasa bakiyesi ve banka hesaplarımızda TL ve YP olarak bulunan 10.933.763,29 TL ile  390.-TL'lik Harç pulundan oluşmaktadır.</t>
  </si>
  <si>
    <t>1.084,99 TL'lik kasa bakiyesi ve banka hesaplarımızda TL ve YP olarak bulunan 7.967.242,96 TL ile  240.-TL'lik Harç pulundan oluşmaktadır.</t>
  </si>
  <si>
    <t>4.013,54 TL'lik kasa bakiyesi ile banka hesaplarımızda TL  YP olarak bulunan 8.736.149,45 TL ve Alınan  çekler bakiyesi olarak 268.157 TL ile  90.-TL'lik Harç pulundan oluşmaktadır.</t>
  </si>
  <si>
    <r>
      <rPr>
        <b/>
        <sz val="10"/>
        <rFont val="Century Gothic"/>
        <family val="2"/>
      </rPr>
      <t>a-b) Avanslar:</t>
    </r>
    <r>
      <rPr>
        <sz val="10"/>
        <rFont val="Century Gothic"/>
        <family val="2"/>
      </rPr>
      <t xml:space="preserve"> Personel maaş avansı 2.895 TL ile turnuva ve kamplar dolayısı ile personelin almış olduğu 91.169,73 TL iş avansından oluşmaktadır. </t>
    </r>
  </si>
  <si>
    <r>
      <rPr>
        <b/>
        <sz val="10"/>
        <rFont val="Century Gothic"/>
        <family val="2"/>
      </rPr>
      <t>c) Sponsorlardan Alacaklar:</t>
    </r>
    <r>
      <rPr>
        <sz val="10"/>
        <rFont val="Century Gothic"/>
        <family val="2"/>
      </rPr>
      <t xml:space="preserve"> Tahakkukları yapılan ancak bilanço tarihi itibariyle henüz tahsili edilmemiş 1.282.604,31 TL fatura bedelleridir.</t>
    </r>
  </si>
  <si>
    <t>Bilanço tarihi itibariyle; 6.378.574,75 TL'lik demirbaş ile 8.796.188,61 TL'lik özel maliyet bedeli ile 777.267,43 TL Maddi Olmayan Duran Varlığı ile bunlar için ayrılmış 13.410.365,76 TL'lik amortismandan oluşmaktadır.</t>
  </si>
  <si>
    <r>
      <rPr>
        <b/>
        <sz val="10"/>
        <rFont val="Century Gothic"/>
        <family val="2"/>
      </rPr>
      <t>c) Kulüplere Borçlar:</t>
    </r>
    <r>
      <rPr>
        <sz val="10"/>
        <rFont val="Century Gothic"/>
        <family val="2"/>
      </rPr>
      <t xml:space="preserve"> Lig faaliyetleri dolayısıyla, bilanço tarihi itibariyle henüz ödenmemiş 1.400.745,10 TL'lik  kulüp alacağı mevcuttur.</t>
    </r>
  </si>
  <si>
    <t>Bilanço tarihi itibariyle sorumlu sıfatıyla takip eden ayda ödenecek vergi tutar 890.720,22 TL, sigorta primi ise 158.740,27 TL.dir.</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</si>
</sst>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
    <numFmt numFmtId="181" formatCode="#,##0;[Red]\-#,##0"/>
    <numFmt numFmtId="182" formatCode="#,##0.000"/>
    <numFmt numFmtId="183" formatCode="#,##0.0000"/>
    <numFmt numFmtId="184" formatCode="#,##0.00;[Red]#,##0.00"/>
    <numFmt numFmtId="185" formatCode="0.00000"/>
    <numFmt numFmtId="186" formatCode="0.0000"/>
    <numFmt numFmtId="187" formatCode="0.000"/>
    <numFmt numFmtId="188" formatCode="0.0%"/>
    <numFmt numFmtId="189" formatCode="000"/>
    <numFmt numFmtId="190" formatCode="00"/>
    <numFmt numFmtId="191" formatCode="#,##0.0"/>
    <numFmt numFmtId="192" formatCode="[$-41F]dd\ mmmm\ yyyy\ dddd"/>
    <numFmt numFmtId="193" formatCode="dd/mm/yyyy;@"/>
    <numFmt numFmtId="194" formatCode="000.00"/>
    <numFmt numFmtId="195" formatCode="00,000,000.00"/>
    <numFmt numFmtId="196" formatCode="000,000.00"/>
    <numFmt numFmtId="197" formatCode="00,000.00"/>
    <numFmt numFmtId="198" formatCode="0,000.00"/>
    <numFmt numFmtId="199" formatCode="0,000,000.00"/>
    <numFmt numFmtId="200" formatCode="00.00"/>
    <numFmt numFmtId="201" formatCode="000,000,000.00"/>
    <numFmt numFmtId="202" formatCode="_(* #,##0.00_);_(* \(#,##0.00\);_(* &quot;-&quot;??_);_(@_)"/>
    <numFmt numFmtId="203" formatCode="00.000"/>
    <numFmt numFmtId="204" formatCode="#,##0.00\ [$TL-41F]"/>
    <numFmt numFmtId="205" formatCode="#,##0.00\ [$EUR]"/>
    <numFmt numFmtId="206" formatCode="#,##0.00\ [$USD]"/>
    <numFmt numFmtId="207" formatCode="#,##0.00_ ;[Red]\-#,##0.00\ "/>
    <numFmt numFmtId="208" formatCode="0.000%"/>
    <numFmt numFmtId="209" formatCode="0.0000%"/>
    <numFmt numFmtId="210" formatCode="#,##0\ [$TL-41F]"/>
    <numFmt numFmtId="211" formatCode="[$-41F]mmmm\ yy;@"/>
    <numFmt numFmtId="212" formatCode="00,000"/>
    <numFmt numFmtId="213" formatCode="0,000,000"/>
    <numFmt numFmtId="214" formatCode="000,000,000,000"/>
    <numFmt numFmtId="215" formatCode="mmmm;@"/>
    <numFmt numFmtId="216" formatCode="#,##0.00000"/>
  </numFmts>
  <fonts count="77">
    <font>
      <sz val="10"/>
      <name val="Arial Tur"/>
      <family val="0"/>
    </font>
    <font>
      <sz val="8"/>
      <name val="Arial Tur"/>
      <family val="0"/>
    </font>
    <font>
      <b/>
      <sz val="12"/>
      <name val="Century Gothic"/>
      <family val="2"/>
    </font>
    <font>
      <sz val="10"/>
      <name val="Century Gothic"/>
      <family val="2"/>
    </font>
    <font>
      <sz val="14"/>
      <name val="Century Gothic"/>
      <family val="2"/>
    </font>
    <font>
      <sz val="12"/>
      <name val="Century Gothic"/>
      <family val="2"/>
    </font>
    <font>
      <sz val="11"/>
      <name val="Century Gothic"/>
      <family val="2"/>
    </font>
    <font>
      <b/>
      <sz val="14"/>
      <name val="Century Gothic"/>
      <family val="2"/>
    </font>
    <font>
      <b/>
      <sz val="13"/>
      <name val="Century Gothic"/>
      <family val="2"/>
    </font>
    <font>
      <sz val="13"/>
      <name val="Century Gothic"/>
      <family val="2"/>
    </font>
    <font>
      <b/>
      <sz val="10"/>
      <name val="Century Gothic"/>
      <family val="2"/>
    </font>
    <font>
      <b/>
      <sz val="16"/>
      <color indexed="10"/>
      <name val="Century Gothic"/>
      <family val="2"/>
    </font>
    <font>
      <b/>
      <sz val="18"/>
      <color indexed="10"/>
      <name val="Century Gothic"/>
      <family val="2"/>
    </font>
    <font>
      <b/>
      <sz val="22"/>
      <color indexed="10"/>
      <name val="Century Gothic"/>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60"/>
      <name val="Century Gothic"/>
      <family val="2"/>
    </font>
    <font>
      <b/>
      <sz val="12"/>
      <color indexed="10"/>
      <name val="Century Gothic"/>
      <family val="2"/>
    </font>
    <font>
      <b/>
      <sz val="10"/>
      <color indexed="10"/>
      <name val="Century Gothic"/>
      <family val="2"/>
    </font>
    <font>
      <sz val="10"/>
      <color indexed="10"/>
      <name val="Century Gothic"/>
      <family val="2"/>
    </font>
    <font>
      <sz val="12"/>
      <color indexed="10"/>
      <name val="Century Gothic"/>
      <family val="2"/>
    </font>
    <font>
      <b/>
      <sz val="12"/>
      <color indexed="8"/>
      <name val="Century Gothic"/>
      <family val="2"/>
    </font>
    <font>
      <b/>
      <sz val="22"/>
      <color indexed="10"/>
      <name val="Cocon Offc Pro Light"/>
      <family val="2"/>
    </font>
    <font>
      <b/>
      <u val="single"/>
      <sz val="14"/>
      <color indexed="60"/>
      <name val="Century Gothic"/>
      <family val="2"/>
    </font>
    <font>
      <sz val="16"/>
      <color indexed="10"/>
      <name val="Century Gothic"/>
      <family val="2"/>
    </font>
    <font>
      <b/>
      <sz val="16"/>
      <color indexed="10"/>
      <name val="Arial Tur"/>
      <family val="0"/>
    </font>
    <font>
      <b/>
      <sz val="14"/>
      <color indexed="60"/>
      <name val="Century Gothic"/>
      <family val="2"/>
    </font>
    <font>
      <sz val="16"/>
      <color indexed="10"/>
      <name val="Arial Tu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Tu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Tur"/>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C00000"/>
      <name val="Century Gothic"/>
      <family val="2"/>
    </font>
    <font>
      <b/>
      <sz val="12"/>
      <color rgb="FFFF0000"/>
      <name val="Century Gothic"/>
      <family val="2"/>
    </font>
    <font>
      <b/>
      <sz val="10"/>
      <color rgb="FFFF0000"/>
      <name val="Century Gothic"/>
      <family val="2"/>
    </font>
    <font>
      <sz val="10"/>
      <color rgb="FFFF0000"/>
      <name val="Century Gothic"/>
      <family val="2"/>
    </font>
    <font>
      <sz val="12"/>
      <color rgb="FFFF0000"/>
      <name val="Century Gothic"/>
      <family val="2"/>
    </font>
    <font>
      <b/>
      <sz val="12"/>
      <color rgb="FF000000"/>
      <name val="Century Gothic"/>
      <family val="2"/>
    </font>
    <font>
      <b/>
      <sz val="22"/>
      <color rgb="FFFF0000"/>
      <name val="Cocon Offc Pro Light"/>
      <family val="2"/>
    </font>
    <font>
      <b/>
      <u val="single"/>
      <sz val="14"/>
      <color rgb="FFC00000"/>
      <name val="Century Gothic"/>
      <family val="2"/>
    </font>
    <font>
      <sz val="16"/>
      <color rgb="FFFF0000"/>
      <name val="Century Gothic"/>
      <family val="2"/>
    </font>
    <font>
      <b/>
      <sz val="16"/>
      <color rgb="FFFF0000"/>
      <name val="Arial Tur"/>
      <family val="0"/>
    </font>
    <font>
      <b/>
      <sz val="14"/>
      <color rgb="FFC00000"/>
      <name val="Century Gothic"/>
      <family val="2"/>
    </font>
    <font>
      <b/>
      <sz val="16"/>
      <color rgb="FFFF0000"/>
      <name val="Century Gothic"/>
      <family val="2"/>
    </font>
    <font>
      <sz val="16"/>
      <color rgb="FFFF0000"/>
      <name val="Arial Tu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color theme="0"/>
      </right>
      <top style="hair">
        <color theme="0"/>
      </top>
      <bottom style="hair">
        <color theme="0"/>
      </bottom>
    </border>
    <border>
      <left style="hair">
        <color theme="0"/>
      </left>
      <right style="medium"/>
      <top style="hair">
        <color theme="0"/>
      </top>
      <bottom style="hair">
        <color theme="0"/>
      </bottom>
    </border>
    <border>
      <left>
        <color indexed="63"/>
      </left>
      <right style="hair">
        <color theme="0"/>
      </right>
      <top style="hair">
        <color theme="0"/>
      </top>
      <bottom style="medium"/>
    </border>
    <border>
      <left style="hair">
        <color theme="0"/>
      </left>
      <right style="medium"/>
      <top style="hair">
        <color theme="0"/>
      </top>
      <bottom style="medium"/>
    </border>
    <border>
      <left>
        <color indexed="63"/>
      </left>
      <right style="hair">
        <color theme="0"/>
      </right>
      <top>
        <color indexed="63"/>
      </top>
      <bottom style="hair">
        <color theme="0"/>
      </bottom>
    </border>
    <border>
      <left style="hair">
        <color theme="0"/>
      </left>
      <right style="medium"/>
      <top>
        <color indexed="63"/>
      </top>
      <bottom style="hair">
        <color theme="0"/>
      </bottom>
    </border>
    <border>
      <left style="hair">
        <color theme="0"/>
      </left>
      <right style="hair">
        <color theme="0"/>
      </right>
      <top>
        <color indexed="63"/>
      </top>
      <bottom style="hair">
        <color theme="0"/>
      </bottom>
    </border>
    <border>
      <left style="hair">
        <color theme="0"/>
      </left>
      <right>
        <color indexed="63"/>
      </right>
      <top>
        <color indexed="63"/>
      </top>
      <bottom style="hair">
        <color theme="0"/>
      </bottom>
    </border>
    <border>
      <left style="hair">
        <color theme="0"/>
      </left>
      <right style="hair">
        <color theme="0"/>
      </right>
      <top style="hair">
        <color theme="0"/>
      </top>
      <bottom style="medium"/>
    </border>
    <border>
      <left style="hair">
        <color theme="0"/>
      </left>
      <right style="medium"/>
      <top style="hair">
        <color theme="0"/>
      </top>
      <bottom style="medium">
        <color theme="1"/>
      </bottom>
    </border>
    <border>
      <left style="hair">
        <color theme="0"/>
      </left>
      <right>
        <color indexed="63"/>
      </right>
      <top style="hair">
        <color theme="0"/>
      </top>
      <bottom style="medium"/>
    </border>
    <border>
      <left style="medium"/>
      <right style="hair">
        <color theme="0"/>
      </right>
      <top style="medium"/>
      <bottom style="hair">
        <color theme="0"/>
      </bottom>
    </border>
    <border>
      <left style="medium"/>
      <right style="hair">
        <color theme="0"/>
      </right>
      <top style="hair">
        <color theme="0"/>
      </top>
      <bottom style="hair">
        <color theme="0"/>
      </bottom>
    </border>
    <border>
      <left style="hair">
        <color theme="0"/>
      </left>
      <right style="hair">
        <color theme="0"/>
      </right>
      <top style="hair">
        <color theme="0"/>
      </top>
      <bottom style="hair">
        <color theme="0"/>
      </bottom>
    </border>
    <border>
      <left style="medium"/>
      <right style="hair">
        <color theme="0"/>
      </right>
      <top style="hair">
        <color theme="0"/>
      </top>
      <bottom style="medium"/>
    </border>
    <border>
      <left style="hair">
        <color theme="0"/>
      </left>
      <right style="hair">
        <color theme="0"/>
      </right>
      <top style="medium"/>
      <bottom style="hair">
        <color theme="0"/>
      </bottom>
    </border>
    <border>
      <left>
        <color indexed="63"/>
      </left>
      <right style="hair">
        <color theme="0"/>
      </right>
      <top style="medium"/>
      <bottom>
        <color indexed="63"/>
      </bottom>
    </border>
    <border>
      <left style="hair">
        <color theme="0"/>
      </left>
      <right>
        <color indexed="63"/>
      </right>
      <top style="medium"/>
      <bottom style="hair">
        <color theme="0"/>
      </bottom>
    </border>
    <border>
      <left style="hair">
        <color theme="0"/>
      </left>
      <right>
        <color indexed="63"/>
      </right>
      <top style="hair">
        <color theme="0"/>
      </top>
      <bottom style="hair">
        <color theme="0"/>
      </bottom>
    </border>
    <border>
      <left style="hair">
        <color theme="0"/>
      </left>
      <right style="medium">
        <color theme="1"/>
      </right>
      <top style="medium"/>
      <bottom style="hair">
        <color theme="0"/>
      </bottom>
    </border>
    <border>
      <left style="hair">
        <color theme="0"/>
      </left>
      <right style="medium"/>
      <top style="medium"/>
      <bottom style="hair">
        <color theme="0"/>
      </bottom>
    </border>
    <border>
      <left style="medium"/>
      <right style="hair">
        <color theme="0"/>
      </right>
      <top>
        <color indexed="63"/>
      </top>
      <bottom style="hair">
        <color theme="0"/>
      </bottom>
    </border>
    <border>
      <left style="medium"/>
      <right style="medium">
        <color theme="0"/>
      </right>
      <top style="medium"/>
      <bottom style="hair">
        <color theme="0"/>
      </bottom>
    </border>
    <border>
      <left style="medium">
        <color theme="0"/>
      </left>
      <right style="hair">
        <color theme="0"/>
      </right>
      <top style="medium"/>
      <bottom style="hair">
        <color theme="0"/>
      </bottom>
    </border>
    <border>
      <left style="medium"/>
      <right style="medium">
        <color theme="0"/>
      </right>
      <top style="hair">
        <color theme="0"/>
      </top>
      <bottom style="hair">
        <color theme="0"/>
      </bottom>
    </border>
    <border>
      <left style="medium">
        <color theme="0"/>
      </left>
      <right style="hair">
        <color theme="0"/>
      </right>
      <top style="hair">
        <color theme="0"/>
      </top>
      <bottom style="hair">
        <color theme="0"/>
      </bottom>
    </border>
    <border>
      <left style="medium"/>
      <right style="medium">
        <color theme="0"/>
      </right>
      <top style="hair">
        <color theme="0"/>
      </top>
      <bottom style="medium"/>
    </border>
    <border>
      <left style="medium">
        <color theme="0"/>
      </left>
      <right style="hair">
        <color theme="0"/>
      </right>
      <top style="hair">
        <color theme="0"/>
      </top>
      <bottom style="medium"/>
    </border>
    <border>
      <left>
        <color indexed="63"/>
      </left>
      <right style="hair">
        <color theme="0"/>
      </right>
      <top style="medium"/>
      <bottom style="hair">
        <color theme="0"/>
      </bottom>
    </border>
    <border>
      <left>
        <color indexed="63"/>
      </left>
      <right>
        <color indexed="63"/>
      </right>
      <top style="hair">
        <color theme="0"/>
      </top>
      <bottom style="hair">
        <color theme="0"/>
      </bottom>
    </border>
    <border>
      <left style="dotted">
        <color theme="0"/>
      </left>
      <right style="dotted">
        <color theme="0"/>
      </right>
      <top>
        <color indexed="63"/>
      </top>
      <bottom style="dotted">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171" fontId="0" fillId="0" borderId="0" applyFont="0" applyFill="0" applyBorder="0" applyAlignment="0" applyProtection="0"/>
    <xf numFmtId="0" fontId="63" fillId="0" borderId="0" applyNumberFormat="0" applyFill="0" applyBorder="0" applyAlignment="0" applyProtection="0"/>
  </cellStyleXfs>
  <cellXfs count="159">
    <xf numFmtId="0" fontId="0" fillId="0" borderId="0" xfId="0" applyAlignment="1">
      <alignment/>
    </xf>
    <xf numFmtId="0" fontId="3" fillId="0" borderId="0" xfId="0" applyFont="1" applyAlignment="1">
      <alignment/>
    </xf>
    <xf numFmtId="0" fontId="4" fillId="0" borderId="0" xfId="0" applyFont="1" applyAlignment="1">
      <alignment vertical="center" wrapText="1"/>
    </xf>
    <xf numFmtId="0" fontId="5" fillId="0" borderId="0" xfId="0" applyFont="1" applyAlignment="1">
      <alignment/>
    </xf>
    <xf numFmtId="4" fontId="3" fillId="0" borderId="0" xfId="0" applyNumberFormat="1" applyFont="1" applyAlignment="1">
      <alignment/>
    </xf>
    <xf numFmtId="0" fontId="4" fillId="0" borderId="0" xfId="0" applyFont="1" applyAlignment="1">
      <alignment vertical="center"/>
    </xf>
    <xf numFmtId="0" fontId="9" fillId="0" borderId="0" xfId="0" applyFont="1" applyAlignment="1">
      <alignment/>
    </xf>
    <xf numFmtId="0" fontId="2" fillId="0" borderId="0" xfId="0" applyFont="1" applyAlignment="1">
      <alignment vertical="center"/>
    </xf>
    <xf numFmtId="4" fontId="5" fillId="0" borderId="0" xfId="0" applyNumberFormat="1" applyFont="1" applyAlignment="1">
      <alignment vertical="center"/>
    </xf>
    <xf numFmtId="0" fontId="5" fillId="0" borderId="0" xfId="0" applyFont="1" applyAlignment="1">
      <alignment vertical="center"/>
    </xf>
    <xf numFmtId="3" fontId="2" fillId="0" borderId="0" xfId="0" applyNumberFormat="1" applyFont="1" applyAlignment="1">
      <alignment vertical="center"/>
    </xf>
    <xf numFmtId="3" fontId="5" fillId="0" borderId="0" xfId="0" applyNumberFormat="1" applyFont="1" applyAlignment="1">
      <alignment vertical="center"/>
    </xf>
    <xf numFmtId="4" fontId="0" fillId="0" borderId="0" xfId="0" applyNumberFormat="1" applyAlignment="1">
      <alignment/>
    </xf>
    <xf numFmtId="3" fontId="5" fillId="0" borderId="0" xfId="0" applyNumberFormat="1" applyFont="1" applyAlignment="1">
      <alignment horizontal="right" vertical="center"/>
    </xf>
    <xf numFmtId="4" fontId="0" fillId="0" borderId="0" xfId="0" applyNumberFormat="1" applyAlignment="1">
      <alignment horizontal="right"/>
    </xf>
    <xf numFmtId="0" fontId="0" fillId="0" borderId="0" xfId="0" applyAlignment="1">
      <alignment horizontal="right"/>
    </xf>
    <xf numFmtId="0" fontId="2" fillId="0" borderId="0" xfId="0" applyFont="1" applyBorder="1" applyAlignment="1">
      <alignment horizontal="left" vertical="center" wrapText="1"/>
    </xf>
    <xf numFmtId="3" fontId="5" fillId="6" borderId="0" xfId="0" applyNumberFormat="1" applyFont="1" applyFill="1" applyAlignment="1">
      <alignment vertical="center"/>
    </xf>
    <xf numFmtId="0" fontId="3" fillId="0" borderId="0" xfId="0" applyFont="1" applyAlignment="1">
      <alignment vertical="top" wrapText="1"/>
    </xf>
    <xf numFmtId="0" fontId="3" fillId="0" borderId="0" xfId="0" applyFont="1" applyAlignment="1">
      <alignment wrapText="1"/>
    </xf>
    <xf numFmtId="0" fontId="2" fillId="0" borderId="10" xfId="0" applyFont="1" applyBorder="1" applyAlignment="1">
      <alignment horizontal="left" vertical="center" wrapText="1"/>
    </xf>
    <xf numFmtId="4" fontId="2" fillId="0" borderId="11" xfId="0" applyNumberFormat="1" applyFont="1" applyBorder="1" applyAlignment="1">
      <alignment horizontal="right" vertical="center" wrapText="1"/>
    </xf>
    <xf numFmtId="0" fontId="3" fillId="0" borderId="10" xfId="0" applyFont="1" applyBorder="1" applyAlignment="1">
      <alignment horizontal="left" vertical="center" wrapText="1"/>
    </xf>
    <xf numFmtId="4" fontId="3" fillId="0" borderId="11" xfId="0" applyNumberFormat="1" applyFont="1" applyBorder="1" applyAlignment="1">
      <alignment horizontal="right" vertical="center" wrapText="1"/>
    </xf>
    <xf numFmtId="0" fontId="0" fillId="0" borderId="12" xfId="0" applyBorder="1" applyAlignment="1">
      <alignment/>
    </xf>
    <xf numFmtId="4" fontId="0" fillId="0" borderId="13" xfId="0" applyNumberFormat="1" applyBorder="1" applyAlignment="1">
      <alignment horizontal="right"/>
    </xf>
    <xf numFmtId="0" fontId="2" fillId="0" borderId="14" xfId="0" applyFont="1" applyBorder="1" applyAlignment="1">
      <alignment horizontal="left" vertical="center" wrapText="1"/>
    </xf>
    <xf numFmtId="4" fontId="2" fillId="0" borderId="15" xfId="0" applyNumberFormat="1" applyFont="1" applyBorder="1" applyAlignment="1">
      <alignment horizontal="right" vertical="center" wrapText="1"/>
    </xf>
    <xf numFmtId="0" fontId="0" fillId="0" borderId="16" xfId="0" applyBorder="1" applyAlignment="1">
      <alignment/>
    </xf>
    <xf numFmtId="0" fontId="0" fillId="0" borderId="16" xfId="0" applyBorder="1" applyAlignment="1">
      <alignment horizontal="right"/>
    </xf>
    <xf numFmtId="0" fontId="0" fillId="0" borderId="17" xfId="0" applyBorder="1" applyAlignment="1">
      <alignment horizontal="right"/>
    </xf>
    <xf numFmtId="4" fontId="2" fillId="33" borderId="18" xfId="0" applyNumberFormat="1" applyFont="1" applyFill="1" applyBorder="1" applyAlignment="1">
      <alignment horizontal="right" vertical="center" wrapText="1"/>
    </xf>
    <xf numFmtId="4" fontId="64" fillId="0" borderId="19" xfId="0" applyNumberFormat="1" applyFont="1" applyBorder="1" applyAlignment="1">
      <alignment horizontal="right" vertical="center" wrapText="1"/>
    </xf>
    <xf numFmtId="4" fontId="64" fillId="33" borderId="20" xfId="0" applyNumberFormat="1" applyFont="1" applyFill="1" applyBorder="1" applyAlignment="1">
      <alignment horizontal="right" vertical="center" wrapText="1"/>
    </xf>
    <xf numFmtId="0" fontId="64" fillId="33" borderId="18" xfId="0" applyFont="1" applyFill="1" applyBorder="1" applyAlignment="1">
      <alignment horizontal="left" vertical="center" wrapText="1"/>
    </xf>
    <xf numFmtId="0" fontId="2" fillId="0" borderId="21" xfId="0" applyFont="1" applyBorder="1" applyAlignment="1">
      <alignment horizontal="left" vertical="center" wrapText="1"/>
    </xf>
    <xf numFmtId="0" fontId="3" fillId="0" borderId="22" xfId="0" applyFont="1" applyBorder="1" applyAlignment="1">
      <alignment horizontal="left" vertical="center" wrapText="1"/>
    </xf>
    <xf numFmtId="4" fontId="3" fillId="0" borderId="23" xfId="0" applyNumberFormat="1" applyFont="1" applyBorder="1" applyAlignment="1">
      <alignment horizontal="right" vertical="center" wrapText="1"/>
    </xf>
    <xf numFmtId="0" fontId="2" fillId="0" borderId="22" xfId="0" applyFont="1" applyBorder="1" applyAlignment="1">
      <alignment horizontal="left" vertical="center" wrapText="1"/>
    </xf>
    <xf numFmtId="4" fontId="2" fillId="0" borderId="23" xfId="0" applyNumberFormat="1" applyFont="1" applyBorder="1" applyAlignment="1">
      <alignment horizontal="right" vertical="center" wrapText="1"/>
    </xf>
    <xf numFmtId="0" fontId="2" fillId="0" borderId="24" xfId="0" applyFont="1" applyBorder="1" applyAlignment="1">
      <alignment horizontal="left" vertical="center" wrapText="1"/>
    </xf>
    <xf numFmtId="4" fontId="2" fillId="0" borderId="18" xfId="0" applyNumberFormat="1" applyFont="1" applyBorder="1" applyAlignment="1">
      <alignment horizontal="right" vertical="center" wrapText="1"/>
    </xf>
    <xf numFmtId="4" fontId="2" fillId="33" borderId="25" xfId="0" applyNumberFormat="1" applyFont="1" applyFill="1" applyBorder="1" applyAlignment="1">
      <alignment horizontal="right" vertical="center" wrapText="1"/>
    </xf>
    <xf numFmtId="0" fontId="3" fillId="0" borderId="23" xfId="0" applyFont="1" applyFill="1" applyBorder="1" applyAlignment="1">
      <alignment/>
    </xf>
    <xf numFmtId="0" fontId="3" fillId="0" borderId="23" xfId="0" applyFont="1" applyFill="1" applyBorder="1" applyAlignment="1">
      <alignment horizontal="justify" wrapText="1"/>
    </xf>
    <xf numFmtId="0" fontId="3" fillId="0" borderId="23" xfId="0" applyFont="1" applyFill="1" applyBorder="1" applyAlignment="1">
      <alignment horizontal="justify" vertical="center" wrapText="1"/>
    </xf>
    <xf numFmtId="0" fontId="10" fillId="0" borderId="23" xfId="0" applyFont="1" applyFill="1" applyBorder="1" applyAlignment="1">
      <alignment horizontal="justify"/>
    </xf>
    <xf numFmtId="0" fontId="3" fillId="0" borderId="23" xfId="0" applyFont="1" applyFill="1" applyBorder="1" applyAlignment="1">
      <alignment horizontal="justify" vertical="top" wrapText="1"/>
    </xf>
    <xf numFmtId="0" fontId="3" fillId="0" borderId="23" xfId="0" applyFont="1" applyFill="1" applyBorder="1" applyAlignment="1">
      <alignment vertical="top" wrapText="1"/>
    </xf>
    <xf numFmtId="0" fontId="3" fillId="0" borderId="23" xfId="0" applyFont="1" applyFill="1" applyBorder="1" applyAlignment="1">
      <alignment wrapText="1"/>
    </xf>
    <xf numFmtId="0" fontId="3" fillId="0" borderId="23" xfId="0" applyFont="1" applyFill="1" applyBorder="1" applyAlignment="1">
      <alignment horizontal="justify"/>
    </xf>
    <xf numFmtId="0" fontId="65" fillId="0" borderId="23" xfId="0" applyFont="1" applyFill="1" applyBorder="1" applyAlignment="1">
      <alignment/>
    </xf>
    <xf numFmtId="0" fontId="65" fillId="0" borderId="23" xfId="0" applyFont="1" applyFill="1" applyBorder="1" applyAlignment="1">
      <alignment horizontal="left"/>
    </xf>
    <xf numFmtId="0" fontId="66" fillId="0" borderId="23" xfId="0" applyFont="1" applyFill="1" applyBorder="1" applyAlignment="1">
      <alignment/>
    </xf>
    <xf numFmtId="4" fontId="65" fillId="0" borderId="23" xfId="0" applyNumberFormat="1" applyFont="1" applyFill="1" applyBorder="1" applyAlignment="1">
      <alignment/>
    </xf>
    <xf numFmtId="4" fontId="66" fillId="0" borderId="23" xfId="0" applyNumberFormat="1" applyFont="1" applyFill="1" applyBorder="1" applyAlignment="1">
      <alignment/>
    </xf>
    <xf numFmtId="0" fontId="66" fillId="0" borderId="23" xfId="0" applyFont="1" applyFill="1" applyBorder="1" applyAlignment="1">
      <alignment horizontal="justify" vertical="top" wrapText="1"/>
    </xf>
    <xf numFmtId="4" fontId="66" fillId="0" borderId="23" xfId="0" applyNumberFormat="1" applyFont="1" applyFill="1" applyBorder="1" applyAlignment="1">
      <alignment vertical="top"/>
    </xf>
    <xf numFmtId="0" fontId="66" fillId="0" borderId="23" xfId="0" applyFont="1" applyFill="1" applyBorder="1" applyAlignment="1">
      <alignment vertical="top"/>
    </xf>
    <xf numFmtId="0" fontId="66" fillId="0" borderId="23" xfId="0" applyFont="1" applyFill="1" applyBorder="1" applyAlignment="1">
      <alignment horizontal="justify"/>
    </xf>
    <xf numFmtId="4" fontId="67" fillId="0" borderId="23" xfId="0" applyNumberFormat="1" applyFont="1" applyFill="1" applyBorder="1" applyAlignment="1">
      <alignment/>
    </xf>
    <xf numFmtId="0" fontId="67" fillId="0" borderId="23" xfId="0" applyFont="1" applyFill="1" applyBorder="1" applyAlignment="1">
      <alignment/>
    </xf>
    <xf numFmtId="0" fontId="67" fillId="0" borderId="23" xfId="0" applyFont="1" applyFill="1" applyBorder="1" applyAlignment="1">
      <alignment wrapText="1"/>
    </xf>
    <xf numFmtId="4" fontId="67" fillId="0" borderId="0" xfId="0" applyNumberFormat="1" applyFont="1" applyAlignment="1">
      <alignment/>
    </xf>
    <xf numFmtId="0" fontId="67" fillId="0" borderId="0" xfId="0" applyFont="1" applyAlignment="1">
      <alignment/>
    </xf>
    <xf numFmtId="0" fontId="68" fillId="0" borderId="0" xfId="0" applyFont="1" applyAlignment="1">
      <alignment/>
    </xf>
    <xf numFmtId="0" fontId="67" fillId="0" borderId="0" xfId="0" applyFont="1" applyAlignment="1">
      <alignment wrapText="1"/>
    </xf>
    <xf numFmtId="0" fontId="66" fillId="0" borderId="0" xfId="0" applyFont="1" applyAlignment="1">
      <alignment/>
    </xf>
    <xf numFmtId="0" fontId="66" fillId="0" borderId="23" xfId="0" applyFont="1" applyFill="1" applyBorder="1" applyAlignment="1">
      <alignment horizontal="justify" wrapText="1"/>
    </xf>
    <xf numFmtId="0" fontId="66" fillId="0" borderId="23" xfId="0" applyFont="1" applyFill="1" applyBorder="1" applyAlignment="1">
      <alignment/>
    </xf>
    <xf numFmtId="0" fontId="66" fillId="0" borderId="23" xfId="0" applyFont="1" applyFill="1" applyBorder="1" applyAlignment="1">
      <alignment wrapText="1"/>
    </xf>
    <xf numFmtId="4" fontId="66" fillId="0" borderId="0" xfId="0" applyNumberFormat="1" applyFont="1" applyAlignment="1">
      <alignment/>
    </xf>
    <xf numFmtId="0" fontId="65" fillId="0" borderId="0" xfId="0" applyFont="1" applyAlignment="1">
      <alignment/>
    </xf>
    <xf numFmtId="0" fontId="66" fillId="0" borderId="0" xfId="0" applyFont="1" applyAlignment="1">
      <alignment wrapText="1"/>
    </xf>
    <xf numFmtId="0" fontId="2" fillId="33" borderId="23"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0" borderId="26" xfId="0" applyFont="1" applyBorder="1" applyAlignment="1">
      <alignment horizontal="left" vertical="center" wrapText="1"/>
    </xf>
    <xf numFmtId="4" fontId="2" fillId="33" borderId="27" xfId="0" applyNumberFormat="1" applyFont="1" applyFill="1" applyBorder="1" applyAlignment="1">
      <alignment horizontal="right" vertical="center" wrapText="1"/>
    </xf>
    <xf numFmtId="4" fontId="2" fillId="33" borderId="28" xfId="0" applyNumberFormat="1" applyFont="1" applyFill="1" applyBorder="1" applyAlignment="1">
      <alignment horizontal="right" vertical="center" wrapText="1"/>
    </xf>
    <xf numFmtId="4" fontId="3" fillId="33" borderId="28" xfId="0" applyNumberFormat="1" applyFont="1" applyFill="1" applyBorder="1" applyAlignment="1">
      <alignment horizontal="right" vertical="center" wrapText="1"/>
    </xf>
    <xf numFmtId="0" fontId="2" fillId="33" borderId="21" xfId="0" applyFont="1" applyFill="1" applyBorder="1" applyAlignment="1">
      <alignment horizontal="left" vertical="center" wrapText="1"/>
    </xf>
    <xf numFmtId="0" fontId="3" fillId="33" borderId="22" xfId="0" applyFont="1" applyFill="1" applyBorder="1" applyAlignment="1">
      <alignment horizontal="left" vertical="center" wrapText="1"/>
    </xf>
    <xf numFmtId="4" fontId="3" fillId="33" borderId="23" xfId="0" applyNumberFormat="1" applyFont="1" applyFill="1" applyBorder="1" applyAlignment="1">
      <alignment horizontal="right" vertical="center" wrapText="1"/>
    </xf>
    <xf numFmtId="0" fontId="2" fillId="33" borderId="22" xfId="0" applyFont="1" applyFill="1" applyBorder="1" applyAlignment="1">
      <alignment horizontal="left" vertical="center" wrapText="1"/>
    </xf>
    <xf numFmtId="4" fontId="2" fillId="33" borderId="23" xfId="0" applyNumberFormat="1" applyFont="1" applyFill="1" applyBorder="1" applyAlignment="1">
      <alignment horizontal="right" vertical="center" wrapText="1"/>
    </xf>
    <xf numFmtId="0" fontId="2" fillId="33" borderId="24" xfId="0" applyFont="1" applyFill="1" applyBorder="1" applyAlignment="1">
      <alignment horizontal="left" vertical="center" wrapText="1"/>
    </xf>
    <xf numFmtId="4" fontId="2" fillId="33" borderId="29" xfId="0" applyNumberFormat="1" applyFont="1" applyFill="1" applyBorder="1" applyAlignment="1">
      <alignment horizontal="right" vertical="center" wrapText="1"/>
    </xf>
    <xf numFmtId="4" fontId="2" fillId="33" borderId="30"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 fontId="3" fillId="33" borderId="11" xfId="0" applyNumberFormat="1" applyFont="1" applyFill="1" applyBorder="1" applyAlignment="1">
      <alignment horizontal="right" vertical="center" wrapText="1"/>
    </xf>
    <xf numFmtId="4" fontId="5" fillId="33" borderId="11" xfId="0" applyNumberFormat="1" applyFont="1" applyFill="1" applyBorder="1" applyAlignment="1">
      <alignment horizontal="right" vertical="center" wrapText="1"/>
    </xf>
    <xf numFmtId="4" fontId="3" fillId="33" borderId="13" xfId="0" applyNumberFormat="1" applyFont="1" applyFill="1" applyBorder="1" applyAlignment="1">
      <alignment horizontal="right" vertical="center" wrapText="1"/>
    </xf>
    <xf numFmtId="0" fontId="65" fillId="33" borderId="18" xfId="0" applyFont="1" applyFill="1" applyBorder="1" applyAlignment="1">
      <alignment horizontal="left" vertical="center" wrapText="1"/>
    </xf>
    <xf numFmtId="4" fontId="65" fillId="33" borderId="13" xfId="0" applyNumberFormat="1" applyFont="1" applyFill="1" applyBorder="1" applyAlignment="1">
      <alignment horizontal="right" vertical="center" wrapText="1"/>
    </xf>
    <xf numFmtId="0" fontId="65" fillId="33" borderId="12" xfId="0" applyFont="1" applyFill="1" applyBorder="1" applyAlignment="1">
      <alignment horizontal="left" vertical="center" wrapText="1"/>
    </xf>
    <xf numFmtId="4" fontId="65" fillId="33" borderId="18" xfId="0" applyNumberFormat="1" applyFont="1" applyFill="1" applyBorder="1" applyAlignment="1">
      <alignment horizontal="right" vertical="center" wrapText="1"/>
    </xf>
    <xf numFmtId="3" fontId="68" fillId="0" borderId="0" xfId="0" applyNumberFormat="1" applyFont="1" applyAlignment="1">
      <alignment vertical="center"/>
    </xf>
    <xf numFmtId="0" fontId="68" fillId="0" borderId="0" xfId="0" applyFont="1" applyAlignment="1">
      <alignment vertical="center"/>
    </xf>
    <xf numFmtId="4" fontId="2" fillId="0" borderId="30" xfId="0" applyNumberFormat="1" applyFont="1" applyBorder="1" applyAlignment="1">
      <alignment/>
    </xf>
    <xf numFmtId="0" fontId="2" fillId="0" borderId="23" xfId="0" applyFont="1" applyBorder="1" applyAlignment="1">
      <alignment/>
    </xf>
    <xf numFmtId="4" fontId="2" fillId="0" borderId="11" xfId="0" applyNumberFormat="1" applyFont="1" applyBorder="1" applyAlignment="1">
      <alignment/>
    </xf>
    <xf numFmtId="0" fontId="7" fillId="0" borderId="25" xfId="0" applyFont="1" applyBorder="1" applyAlignment="1">
      <alignment vertical="center"/>
    </xf>
    <xf numFmtId="4" fontId="7" fillId="0" borderId="30" xfId="0" applyNumberFormat="1" applyFont="1" applyBorder="1" applyAlignment="1">
      <alignment vertical="center"/>
    </xf>
    <xf numFmtId="0" fontId="8" fillId="0" borderId="23" xfId="0" applyFont="1" applyBorder="1" applyAlignment="1">
      <alignment/>
    </xf>
    <xf numFmtId="0" fontId="8" fillId="0" borderId="22" xfId="0" applyFont="1" applyBorder="1" applyAlignment="1">
      <alignment/>
    </xf>
    <xf numFmtId="4" fontId="2" fillId="0" borderId="23" xfId="0" applyNumberFormat="1" applyFont="1" applyBorder="1" applyAlignment="1">
      <alignment/>
    </xf>
    <xf numFmtId="0" fontId="7" fillId="0" borderId="31" xfId="0" applyFont="1" applyBorder="1" applyAlignment="1">
      <alignment vertical="center"/>
    </xf>
    <xf numFmtId="4" fontId="7" fillId="0" borderId="16" xfId="0" applyNumberFormat="1" applyFont="1" applyBorder="1" applyAlignment="1">
      <alignment vertical="center"/>
    </xf>
    <xf numFmtId="0" fontId="2" fillId="0" borderId="21" xfId="0" applyFont="1" applyBorder="1" applyAlignment="1">
      <alignment/>
    </xf>
    <xf numFmtId="4" fontId="2" fillId="0" borderId="25" xfId="0" applyNumberFormat="1" applyFont="1" applyBorder="1" applyAlignment="1">
      <alignment/>
    </xf>
    <xf numFmtId="4" fontId="6" fillId="0" borderId="23" xfId="0" applyNumberFormat="1" applyFont="1" applyBorder="1" applyAlignment="1">
      <alignment/>
    </xf>
    <xf numFmtId="0" fontId="2" fillId="0" borderId="22" xfId="0" applyFont="1" applyBorder="1" applyAlignment="1">
      <alignment/>
    </xf>
    <xf numFmtId="4" fontId="3" fillId="0" borderId="23" xfId="0" applyNumberFormat="1" applyFont="1" applyBorder="1" applyAlignment="1">
      <alignment/>
    </xf>
    <xf numFmtId="0" fontId="6" fillId="0" borderId="22" xfId="0" applyFont="1" applyBorder="1" applyAlignment="1">
      <alignment/>
    </xf>
    <xf numFmtId="0" fontId="7" fillId="0" borderId="16" xfId="0" applyFont="1" applyBorder="1" applyAlignment="1">
      <alignment vertical="center"/>
    </xf>
    <xf numFmtId="4" fontId="7" fillId="0" borderId="15" xfId="0" applyNumberFormat="1" applyFont="1" applyBorder="1" applyAlignment="1">
      <alignment vertical="center"/>
    </xf>
    <xf numFmtId="4" fontId="2" fillId="0" borderId="13" xfId="0" applyNumberFormat="1" applyFont="1" applyBorder="1" applyAlignment="1">
      <alignment vertical="top"/>
    </xf>
    <xf numFmtId="0" fontId="2" fillId="0" borderId="24" xfId="0" applyFont="1" applyBorder="1" applyAlignment="1">
      <alignment vertical="top"/>
    </xf>
    <xf numFmtId="4" fontId="2" fillId="0" borderId="18" xfId="0" applyNumberFormat="1" applyFont="1" applyBorder="1" applyAlignment="1">
      <alignment vertical="top"/>
    </xf>
    <xf numFmtId="4" fontId="2" fillId="0" borderId="27" xfId="0" applyNumberFormat="1" applyFont="1" applyBorder="1" applyAlignment="1">
      <alignment/>
    </xf>
    <xf numFmtId="4" fontId="6" fillId="0" borderId="28" xfId="0" applyNumberFormat="1" applyFont="1" applyBorder="1" applyAlignment="1">
      <alignment/>
    </xf>
    <xf numFmtId="4" fontId="2" fillId="0" borderId="28" xfId="0" applyNumberFormat="1" applyFont="1" applyBorder="1" applyAlignment="1">
      <alignment/>
    </xf>
    <xf numFmtId="4" fontId="2" fillId="0" borderId="20" xfId="0" applyNumberFormat="1" applyFont="1" applyBorder="1" applyAlignment="1">
      <alignment/>
    </xf>
    <xf numFmtId="0" fontId="2" fillId="0" borderId="32" xfId="0" applyFont="1" applyBorder="1" applyAlignment="1">
      <alignment/>
    </xf>
    <xf numFmtId="4" fontId="2" fillId="0" borderId="33" xfId="0" applyNumberFormat="1" applyFont="1" applyBorder="1" applyAlignment="1">
      <alignment/>
    </xf>
    <xf numFmtId="0" fontId="6" fillId="0" borderId="34" xfId="0" applyFont="1" applyBorder="1" applyAlignment="1">
      <alignment/>
    </xf>
    <xf numFmtId="4" fontId="6" fillId="0" borderId="35" xfId="0" applyNumberFormat="1" applyFont="1" applyBorder="1" applyAlignment="1">
      <alignment/>
    </xf>
    <xf numFmtId="0" fontId="2" fillId="0" borderId="34" xfId="0" applyFont="1" applyBorder="1" applyAlignment="1">
      <alignment/>
    </xf>
    <xf numFmtId="4" fontId="2" fillId="0" borderId="35" xfId="0" applyNumberFormat="1" applyFont="1" applyBorder="1" applyAlignment="1">
      <alignment/>
    </xf>
    <xf numFmtId="0" fontId="2" fillId="0" borderId="36" xfId="0" applyFont="1" applyBorder="1" applyAlignment="1">
      <alignment/>
    </xf>
    <xf numFmtId="4" fontId="2" fillId="0" borderId="37" xfId="0" applyNumberFormat="1" applyFont="1" applyBorder="1" applyAlignment="1">
      <alignment/>
    </xf>
    <xf numFmtId="0" fontId="6" fillId="0" borderId="23" xfId="0" applyFont="1" applyBorder="1" applyAlignment="1">
      <alignment/>
    </xf>
    <xf numFmtId="0" fontId="2" fillId="0" borderId="23" xfId="0" applyFont="1" applyBorder="1" applyAlignment="1">
      <alignment vertical="top"/>
    </xf>
    <xf numFmtId="4" fontId="2" fillId="0" borderId="23" xfId="0" applyNumberFormat="1" applyFont="1" applyBorder="1" applyAlignment="1">
      <alignment vertical="top"/>
    </xf>
    <xf numFmtId="0" fontId="7" fillId="0" borderId="23" xfId="0" applyFont="1" applyBorder="1" applyAlignment="1">
      <alignment vertical="center"/>
    </xf>
    <xf numFmtId="4" fontId="7" fillId="0" borderId="23" xfId="0" applyNumberFormat="1" applyFont="1" applyBorder="1" applyAlignment="1">
      <alignment vertical="center"/>
    </xf>
    <xf numFmtId="0" fontId="2" fillId="0" borderId="38" xfId="0" applyFont="1" applyBorder="1" applyAlignment="1">
      <alignment/>
    </xf>
    <xf numFmtId="0" fontId="6" fillId="0" borderId="10" xfId="0" applyFont="1" applyBorder="1" applyAlignment="1">
      <alignment/>
    </xf>
    <xf numFmtId="0" fontId="2" fillId="0" borderId="10" xfId="0" applyFont="1" applyBorder="1" applyAlignment="1">
      <alignment/>
    </xf>
    <xf numFmtId="0" fontId="2" fillId="0" borderId="12" xfId="0" applyFont="1" applyBorder="1" applyAlignment="1">
      <alignment vertical="top"/>
    </xf>
    <xf numFmtId="4" fontId="69" fillId="0" borderId="0" xfId="0" applyNumberFormat="1" applyFont="1" applyBorder="1" applyAlignment="1">
      <alignment horizontal="right" vertical="center" wrapText="1"/>
    </xf>
    <xf numFmtId="0" fontId="2" fillId="0" borderId="12" xfId="0" applyFont="1" applyBorder="1" applyAlignment="1">
      <alignment/>
    </xf>
    <xf numFmtId="0" fontId="70" fillId="33" borderId="23" xfId="0" applyFont="1" applyFill="1" applyBorder="1" applyAlignment="1">
      <alignment horizontal="center" vertical="center" wrapText="1"/>
    </xf>
    <xf numFmtId="0" fontId="71" fillId="33" borderId="23" xfId="0" applyFont="1" applyFill="1" applyBorder="1" applyAlignment="1">
      <alignment horizontal="left" vertical="center" wrapText="1"/>
    </xf>
    <xf numFmtId="0" fontId="72" fillId="0" borderId="23" xfId="0" applyFont="1" applyFill="1" applyBorder="1" applyAlignment="1">
      <alignment horizontal="center"/>
    </xf>
    <xf numFmtId="0" fontId="73" fillId="0" borderId="23" xfId="0" applyFont="1" applyBorder="1" applyAlignment="1">
      <alignment horizontal="center" vertical="center" wrapText="1"/>
    </xf>
    <xf numFmtId="0" fontId="73" fillId="0" borderId="28" xfId="0" applyFont="1" applyBorder="1" applyAlignment="1">
      <alignment horizontal="center" vertical="center" wrapText="1"/>
    </xf>
    <xf numFmtId="0" fontId="70" fillId="33" borderId="28" xfId="0" applyFont="1" applyFill="1" applyBorder="1" applyAlignment="1">
      <alignment horizontal="center" vertical="center" wrapText="1"/>
    </xf>
    <xf numFmtId="0" fontId="70" fillId="33" borderId="39"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4" fillId="33" borderId="18" xfId="0" applyFont="1" applyFill="1" applyBorder="1" applyAlignment="1">
      <alignment horizontal="left" vertical="center" wrapText="1"/>
    </xf>
    <xf numFmtId="0" fontId="74" fillId="33" borderId="13" xfId="0" applyFont="1" applyFill="1" applyBorder="1" applyAlignment="1">
      <alignment horizontal="left" vertical="center" wrapText="1"/>
    </xf>
    <xf numFmtId="0" fontId="74" fillId="33" borderId="12" xfId="0" applyFont="1" applyFill="1" applyBorder="1" applyAlignment="1">
      <alignment horizontal="left" vertical="center" wrapText="1"/>
    </xf>
    <xf numFmtId="0" fontId="73" fillId="0" borderId="40" xfId="0" applyFont="1" applyBorder="1" applyAlignment="1">
      <alignment horizontal="center" vertical="center" wrapText="1"/>
    </xf>
    <xf numFmtId="3" fontId="75" fillId="0" borderId="23" xfId="0" applyNumberFormat="1" applyFont="1" applyBorder="1" applyAlignment="1">
      <alignment horizontal="center" vertical="center" wrapText="1"/>
    </xf>
    <xf numFmtId="0" fontId="76" fillId="0" borderId="23" xfId="0" applyFont="1" applyBorder="1" applyAlignment="1">
      <alignment horizontal="center" vertical="center" wrapText="1"/>
    </xf>
    <xf numFmtId="4" fontId="66" fillId="0" borderId="23" xfId="0" applyNumberFormat="1"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Virgül 2"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ontrol%20edilen-%20Mali%20Genel%20Kurul'a%20girecek%20bilan&#231;o%20ve%20k-z%20bilgile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lanço 31.12.2012"/>
      <sheetName val="Bilanço Dipnotları 2012"/>
      <sheetName val="K-Z 31.12.2012"/>
      <sheetName val="BİLANÇO 31.12.2013"/>
      <sheetName val="Bilanço Dipnotları 2013"/>
      <sheetName val="K-Z 2013"/>
      <sheetName val="BİLANÇO 30.06.14"/>
      <sheetName val="Bilanço Dipnotları 2014 "/>
      <sheetName val="K-Z 30.06.14"/>
      <sheetName val="Bilanço Ayrıntıları"/>
    </sheetNames>
    <sheetDataSet>
      <sheetData sheetId="0">
        <row r="30">
          <cell r="B30">
            <v>20331607.689999998</v>
          </cell>
        </row>
      </sheetData>
      <sheetData sheetId="3">
        <row r="29">
          <cell r="B29">
            <v>19814945.34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2"/>
  <sheetViews>
    <sheetView zoomScalePageLayoutView="0" workbookViewId="0" topLeftCell="A1">
      <selection activeCell="I2" sqref="I2"/>
    </sheetView>
  </sheetViews>
  <sheetFormatPr defaultColWidth="9.00390625" defaultRowHeight="12.75"/>
  <cols>
    <col min="1" max="1" width="44.625" style="1" bestFit="1" customWidth="1"/>
    <col min="2" max="2" width="20.75390625" style="1" customWidth="1"/>
    <col min="3" max="3" width="43.75390625" style="1" customWidth="1"/>
    <col min="4" max="4" width="20.75390625" style="1" customWidth="1"/>
  </cols>
  <sheetData>
    <row r="1" spans="1:4" ht="71.25" customHeight="1">
      <c r="A1" s="144" t="s">
        <v>89</v>
      </c>
      <c r="B1" s="144"/>
      <c r="C1" s="144"/>
      <c r="D1" s="144"/>
    </row>
    <row r="2" spans="1:4" ht="19.5" customHeight="1">
      <c r="A2" s="145" t="s">
        <v>206</v>
      </c>
      <c r="B2" s="145"/>
      <c r="C2" s="145" t="s">
        <v>207</v>
      </c>
      <c r="D2" s="145"/>
    </row>
    <row r="3" spans="1:4" ht="15">
      <c r="A3" s="101" t="s">
        <v>9</v>
      </c>
      <c r="B3" s="107">
        <v>4013.54</v>
      </c>
      <c r="C3" s="101" t="s">
        <v>10</v>
      </c>
      <c r="D3" s="107">
        <v>1989495.44</v>
      </c>
    </row>
    <row r="4" spans="1:4" ht="16.5">
      <c r="A4" s="133" t="s">
        <v>157</v>
      </c>
      <c r="B4" s="114">
        <v>4013.54</v>
      </c>
      <c r="C4" s="133" t="s">
        <v>173</v>
      </c>
      <c r="D4" s="114">
        <v>10030.22</v>
      </c>
    </row>
    <row r="5" spans="1:4" ht="16.5">
      <c r="A5" s="101" t="s">
        <v>11</v>
      </c>
      <c r="B5" s="107">
        <v>268157</v>
      </c>
      <c r="C5" s="133" t="s">
        <v>174</v>
      </c>
      <c r="D5" s="114">
        <v>787654.92</v>
      </c>
    </row>
    <row r="6" spans="1:4" ht="16.5">
      <c r="A6" s="101" t="s">
        <v>12</v>
      </c>
      <c r="B6" s="107">
        <v>8736149.45</v>
      </c>
      <c r="C6" s="133" t="s">
        <v>175</v>
      </c>
      <c r="D6" s="114">
        <v>814627.74</v>
      </c>
    </row>
    <row r="7" spans="1:4" ht="16.5">
      <c r="A7" s="133" t="s">
        <v>157</v>
      </c>
      <c r="B7" s="114">
        <v>7727325.85</v>
      </c>
      <c r="C7" s="133" t="s">
        <v>176</v>
      </c>
      <c r="D7" s="114">
        <v>275947.83</v>
      </c>
    </row>
    <row r="8" spans="1:4" ht="16.5">
      <c r="A8" s="133" t="s">
        <v>159</v>
      </c>
      <c r="B8" s="114">
        <v>709622.27</v>
      </c>
      <c r="C8" s="133" t="s">
        <v>208</v>
      </c>
      <c r="D8" s="114">
        <v>101234.73</v>
      </c>
    </row>
    <row r="9" spans="1:4" ht="16.5">
      <c r="A9" s="133" t="s">
        <v>160</v>
      </c>
      <c r="B9" s="114">
        <v>299201.33</v>
      </c>
      <c r="C9" s="101" t="s">
        <v>34</v>
      </c>
      <c r="D9" s="107">
        <v>12500</v>
      </c>
    </row>
    <row r="10" spans="1:4" ht="16.5">
      <c r="A10" s="133"/>
      <c r="B10" s="114"/>
      <c r="C10" s="101" t="s">
        <v>41</v>
      </c>
      <c r="D10" s="107">
        <v>1242094.59</v>
      </c>
    </row>
    <row r="11" spans="1:4" ht="16.5">
      <c r="A11" s="101" t="s">
        <v>15</v>
      </c>
      <c r="B11" s="107">
        <v>90</v>
      </c>
      <c r="C11" s="133" t="s">
        <v>157</v>
      </c>
      <c r="D11" s="114">
        <v>890349.77</v>
      </c>
    </row>
    <row r="12" spans="1:4" ht="16.5">
      <c r="A12" s="101" t="s">
        <v>13</v>
      </c>
      <c r="B12" s="107">
        <v>4343905.54</v>
      </c>
      <c r="C12" s="133" t="s">
        <v>160</v>
      </c>
      <c r="D12" s="114">
        <v>0</v>
      </c>
    </row>
    <row r="13" spans="1:4" ht="16.5">
      <c r="A13" s="133" t="s">
        <v>162</v>
      </c>
      <c r="B13" s="114">
        <v>19444.9</v>
      </c>
      <c r="C13" s="133" t="s">
        <v>177</v>
      </c>
      <c r="D13" s="114">
        <v>351744.82</v>
      </c>
    </row>
    <row r="14" spans="1:4" ht="16.5">
      <c r="A14" s="133" t="s">
        <v>163</v>
      </c>
      <c r="B14" s="114">
        <v>26616.89</v>
      </c>
      <c r="C14" s="101" t="s">
        <v>28</v>
      </c>
      <c r="D14" s="107">
        <v>1128811.47</v>
      </c>
    </row>
    <row r="15" spans="1:4" ht="16.5">
      <c r="A15" s="133" t="s">
        <v>164</v>
      </c>
      <c r="B15" s="114">
        <v>1127057.6099999999</v>
      </c>
      <c r="C15" s="101" t="s">
        <v>14</v>
      </c>
      <c r="D15" s="107">
        <v>2348060.17</v>
      </c>
    </row>
    <row r="16" spans="1:4" ht="16.5">
      <c r="A16" s="133" t="s">
        <v>165</v>
      </c>
      <c r="B16" s="114">
        <v>1809499.47</v>
      </c>
      <c r="C16" s="133" t="s">
        <v>178</v>
      </c>
      <c r="D16" s="114">
        <v>542022.24</v>
      </c>
    </row>
    <row r="17" spans="1:4" ht="16.5">
      <c r="A17" s="133" t="s">
        <v>166</v>
      </c>
      <c r="B17" s="114">
        <v>98840.76</v>
      </c>
      <c r="C17" s="133" t="s">
        <v>179</v>
      </c>
      <c r="D17" s="114">
        <v>1667132.06</v>
      </c>
    </row>
    <row r="18" spans="1:4" ht="16.5">
      <c r="A18" s="133" t="s">
        <v>167</v>
      </c>
      <c r="B18" s="114">
        <v>178675.86</v>
      </c>
      <c r="C18" s="133" t="s">
        <v>180</v>
      </c>
      <c r="D18" s="114">
        <v>138905.87</v>
      </c>
    </row>
    <row r="19" spans="1:4" ht="16.5">
      <c r="A19" s="133" t="s">
        <v>168</v>
      </c>
      <c r="B19" s="114">
        <v>1083770.05</v>
      </c>
      <c r="C19" s="101" t="s">
        <v>25</v>
      </c>
      <c r="D19" s="107">
        <v>14771845.26</v>
      </c>
    </row>
    <row r="20" spans="1:4" ht="15">
      <c r="A20" s="101" t="s">
        <v>35</v>
      </c>
      <c r="B20" s="107">
        <v>516949.46</v>
      </c>
      <c r="C20" s="101" t="s">
        <v>26</v>
      </c>
      <c r="D20" s="107">
        <v>-1161199.239999991</v>
      </c>
    </row>
    <row r="21" spans="1:4" ht="15">
      <c r="A21" s="101" t="s">
        <v>38</v>
      </c>
      <c r="B21" s="107">
        <v>1565.8</v>
      </c>
      <c r="C21" s="101"/>
      <c r="D21" s="107"/>
    </row>
    <row r="22" spans="1:4" ht="15">
      <c r="A22" s="101" t="s">
        <v>33</v>
      </c>
      <c r="B22" s="107">
        <v>762331</v>
      </c>
      <c r="C22" s="101"/>
      <c r="D22" s="107"/>
    </row>
    <row r="23" spans="1:4" ht="15">
      <c r="A23" s="101" t="s">
        <v>36</v>
      </c>
      <c r="B23" s="107">
        <v>14872049.66</v>
      </c>
      <c r="C23" s="101"/>
      <c r="D23" s="107"/>
    </row>
    <row r="24" spans="1:4" ht="16.5">
      <c r="A24" s="133" t="s">
        <v>170</v>
      </c>
      <c r="B24" s="114">
        <v>6269328.58</v>
      </c>
      <c r="C24" s="101"/>
      <c r="D24" s="107"/>
    </row>
    <row r="25" spans="1:4" ht="16.5">
      <c r="A25" s="133" t="s">
        <v>169</v>
      </c>
      <c r="B25" s="114">
        <v>8602721.08</v>
      </c>
      <c r="C25" s="101"/>
      <c r="D25" s="107"/>
    </row>
    <row r="26" spans="1:4" ht="15">
      <c r="A26" s="101" t="s">
        <v>37</v>
      </c>
      <c r="B26" s="107">
        <v>13968.39</v>
      </c>
      <c r="C26" s="101"/>
      <c r="D26" s="107"/>
    </row>
    <row r="27" spans="1:4" ht="32.25" customHeight="1">
      <c r="A27" s="134" t="s">
        <v>23</v>
      </c>
      <c r="B27" s="135">
        <v>9187572.15</v>
      </c>
      <c r="C27" s="136"/>
      <c r="D27" s="137"/>
    </row>
    <row r="28" spans="1:4" ht="15">
      <c r="A28" s="101" t="s">
        <v>0</v>
      </c>
      <c r="B28" s="107">
        <f>+B3+B5+B6+B11+B12+B20+B21+B22+B23+B26-B27</f>
        <v>20331607.689999998</v>
      </c>
      <c r="C28" s="101" t="s">
        <v>1</v>
      </c>
      <c r="D28" s="107">
        <f>+D3+D9+D10+D14+D15+D19+D20</f>
        <v>20331607.69000001</v>
      </c>
    </row>
    <row r="29" spans="1:4" ht="15">
      <c r="A29" s="101" t="s">
        <v>2</v>
      </c>
      <c r="B29" s="107">
        <v>1510605.5</v>
      </c>
      <c r="C29" s="101" t="s">
        <v>2</v>
      </c>
      <c r="D29" s="107">
        <v>1510605.5</v>
      </c>
    </row>
    <row r="30" spans="2:4" ht="13.5">
      <c r="B30" s="4"/>
      <c r="C30" s="4"/>
      <c r="D30" s="4"/>
    </row>
    <row r="31" spans="2:4" ht="13.5">
      <c r="B31" s="4"/>
      <c r="C31" s="4"/>
      <c r="D31" s="4"/>
    </row>
    <row r="32" spans="2:4" ht="13.5">
      <c r="B32" s="4"/>
      <c r="C32" s="4"/>
      <c r="D32" s="4"/>
    </row>
  </sheetData>
  <sheetProtection/>
  <mergeCells count="3">
    <mergeCell ref="A1:D1"/>
    <mergeCell ref="A2:B2"/>
    <mergeCell ref="C2:D2"/>
  </mergeCells>
  <printOptions horizontalCentered="1" verticalCentered="1"/>
  <pageMargins left="0" right="0"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47"/>
  <sheetViews>
    <sheetView zoomScalePageLayoutView="0" workbookViewId="0" topLeftCell="A1">
      <selection activeCell="E10" sqref="E10:F10"/>
    </sheetView>
  </sheetViews>
  <sheetFormatPr defaultColWidth="9.00390625" defaultRowHeight="12.75"/>
  <cols>
    <col min="1" max="1" width="3.875" style="64" bestFit="1" customWidth="1"/>
    <col min="2" max="2" width="74.75390625" style="1" customWidth="1"/>
    <col min="3" max="3" width="16.00390625" style="63" bestFit="1" customWidth="1"/>
    <col min="4" max="4" width="3.875" style="64" customWidth="1"/>
    <col min="5" max="5" width="74.75390625" style="1" customWidth="1"/>
    <col min="6" max="6" width="16.00390625" style="64" bestFit="1" customWidth="1"/>
    <col min="7" max="16384" width="9.125" style="1" customWidth="1"/>
  </cols>
  <sheetData>
    <row r="1" spans="1:6" ht="19.5">
      <c r="A1" s="146" t="s">
        <v>75</v>
      </c>
      <c r="B1" s="146"/>
      <c r="C1" s="146"/>
      <c r="D1" s="146"/>
      <c r="E1" s="146"/>
      <c r="F1" s="146"/>
    </row>
    <row r="2" spans="1:6" s="3" customFormat="1" ht="17.25">
      <c r="A2" s="51" t="s">
        <v>43</v>
      </c>
      <c r="B2" s="52" t="s">
        <v>45</v>
      </c>
      <c r="C2" s="54">
        <f>+'[1]Bilanço 31.12.2012'!B30</f>
        <v>20331607.689999998</v>
      </c>
      <c r="D2" s="51" t="s">
        <v>46</v>
      </c>
      <c r="E2" s="52" t="s">
        <v>47</v>
      </c>
      <c r="F2" s="54">
        <f>+C2</f>
        <v>20331607.689999998</v>
      </c>
    </row>
    <row r="3" spans="1:6" ht="13.5">
      <c r="A3" s="53">
        <v>1</v>
      </c>
      <c r="B3" s="53" t="s">
        <v>48</v>
      </c>
      <c r="C3" s="55">
        <v>9008409.99</v>
      </c>
      <c r="D3" s="53">
        <v>1</v>
      </c>
      <c r="E3" s="53" t="s">
        <v>10</v>
      </c>
      <c r="F3" s="55">
        <v>1989495.44</v>
      </c>
    </row>
    <row r="4" spans="1:6" ht="40.5">
      <c r="A4" s="61"/>
      <c r="B4" s="44" t="s">
        <v>222</v>
      </c>
      <c r="C4" s="60"/>
      <c r="D4" s="61"/>
      <c r="E4" s="45" t="s">
        <v>79</v>
      </c>
      <c r="F4" s="60"/>
    </row>
    <row r="5" spans="1:6" ht="27">
      <c r="A5" s="61"/>
      <c r="B5" s="43"/>
      <c r="C5" s="60"/>
      <c r="D5" s="61"/>
      <c r="E5" s="44" t="s">
        <v>80</v>
      </c>
      <c r="F5" s="60"/>
    </row>
    <row r="6" spans="1:6" ht="27">
      <c r="A6" s="53">
        <v>2</v>
      </c>
      <c r="B6" s="53" t="s">
        <v>13</v>
      </c>
      <c r="C6" s="55">
        <v>4343905.54</v>
      </c>
      <c r="D6" s="61"/>
      <c r="E6" s="44" t="s">
        <v>216</v>
      </c>
      <c r="F6" s="60"/>
    </row>
    <row r="7" spans="1:6" ht="27">
      <c r="A7" s="61"/>
      <c r="B7" s="44" t="s">
        <v>213</v>
      </c>
      <c r="C7" s="60"/>
      <c r="D7" s="61"/>
      <c r="E7" s="44" t="s">
        <v>81</v>
      </c>
      <c r="F7" s="60"/>
    </row>
    <row r="8" spans="1:6" ht="27">
      <c r="A8" s="61"/>
      <c r="B8" s="45" t="s">
        <v>214</v>
      </c>
      <c r="C8" s="60"/>
      <c r="D8" s="61"/>
      <c r="E8" s="45" t="s">
        <v>82</v>
      </c>
      <c r="F8" s="60"/>
    </row>
    <row r="9" spans="1:6" ht="40.5">
      <c r="A9" s="61"/>
      <c r="B9" s="44" t="s">
        <v>76</v>
      </c>
      <c r="C9" s="60"/>
      <c r="D9" s="58">
        <v>2</v>
      </c>
      <c r="E9" s="56" t="s">
        <v>34</v>
      </c>
      <c r="F9" s="57">
        <v>12500</v>
      </c>
    </row>
    <row r="10" spans="1:6" ht="40.5">
      <c r="A10" s="61"/>
      <c r="B10" s="44" t="s">
        <v>77</v>
      </c>
      <c r="C10" s="60"/>
      <c r="D10" s="53">
        <v>3</v>
      </c>
      <c r="E10" s="59" t="s">
        <v>41</v>
      </c>
      <c r="F10" s="55">
        <v>1242094.59</v>
      </c>
    </row>
    <row r="11" spans="1:6" ht="57" customHeight="1">
      <c r="A11" s="61"/>
      <c r="B11" s="47" t="s">
        <v>119</v>
      </c>
      <c r="C11" s="60"/>
      <c r="D11" s="61"/>
      <c r="E11" s="48" t="s">
        <v>59</v>
      </c>
      <c r="F11" s="60"/>
    </row>
    <row r="12" spans="1:6" ht="13.5">
      <c r="A12" s="61"/>
      <c r="B12" s="49"/>
      <c r="C12" s="60"/>
      <c r="D12" s="53">
        <v>4</v>
      </c>
      <c r="E12" s="59" t="s">
        <v>28</v>
      </c>
      <c r="F12" s="55">
        <v>1128811.47</v>
      </c>
    </row>
    <row r="13" spans="1:6" ht="27">
      <c r="A13" s="53">
        <v>3</v>
      </c>
      <c r="B13" s="53" t="s">
        <v>35</v>
      </c>
      <c r="C13" s="55">
        <v>516949.46</v>
      </c>
      <c r="D13" s="53"/>
      <c r="E13" s="44" t="s">
        <v>83</v>
      </c>
      <c r="F13" s="61"/>
    </row>
    <row r="14" spans="1:6" ht="27">
      <c r="A14" s="61"/>
      <c r="B14" s="47" t="s">
        <v>55</v>
      </c>
      <c r="C14" s="60"/>
      <c r="D14" s="53"/>
      <c r="E14" s="50"/>
      <c r="F14" s="60"/>
    </row>
    <row r="15" spans="1:6" ht="13.5">
      <c r="A15" s="61"/>
      <c r="B15" s="49"/>
      <c r="C15" s="60"/>
      <c r="D15" s="53">
        <v>4</v>
      </c>
      <c r="E15" s="59" t="s">
        <v>44</v>
      </c>
      <c r="F15" s="55">
        <v>2348060.17</v>
      </c>
    </row>
    <row r="16" spans="1:6" ht="27">
      <c r="A16" s="53">
        <v>4</v>
      </c>
      <c r="B16" s="53" t="s">
        <v>38</v>
      </c>
      <c r="C16" s="55">
        <v>1565.8</v>
      </c>
      <c r="D16" s="53"/>
      <c r="E16" s="44" t="s">
        <v>84</v>
      </c>
      <c r="F16" s="55"/>
    </row>
    <row r="17" spans="1:6" ht="13.5">
      <c r="A17" s="61"/>
      <c r="B17" s="44" t="s">
        <v>49</v>
      </c>
      <c r="C17" s="60"/>
      <c r="D17" s="53"/>
      <c r="E17" s="46"/>
      <c r="F17" s="55"/>
    </row>
    <row r="18" spans="1:6" ht="13.5">
      <c r="A18" s="61"/>
      <c r="B18" s="49"/>
      <c r="C18" s="60"/>
      <c r="D18" s="53">
        <v>5</v>
      </c>
      <c r="E18" s="59" t="s">
        <v>50</v>
      </c>
      <c r="F18" s="55">
        <v>13610646.02</v>
      </c>
    </row>
    <row r="19" spans="1:6" ht="27">
      <c r="A19" s="53">
        <v>5</v>
      </c>
      <c r="B19" s="53" t="s">
        <v>33</v>
      </c>
      <c r="C19" s="55">
        <v>762331</v>
      </c>
      <c r="D19" s="62"/>
      <c r="E19" s="44" t="s">
        <v>85</v>
      </c>
      <c r="F19" s="62"/>
    </row>
    <row r="20" spans="1:6" ht="13.5">
      <c r="A20" s="61"/>
      <c r="B20" s="47" t="s">
        <v>78</v>
      </c>
      <c r="C20" s="60"/>
      <c r="D20" s="53"/>
      <c r="E20" s="43"/>
      <c r="F20" s="61"/>
    </row>
    <row r="21" spans="1:6" ht="13.5">
      <c r="A21" s="53"/>
      <c r="B21" s="49"/>
      <c r="C21" s="60"/>
      <c r="D21" s="62"/>
      <c r="E21" s="43"/>
      <c r="F21" s="62"/>
    </row>
    <row r="22" spans="1:6" ht="13.5">
      <c r="A22" s="53">
        <v>6</v>
      </c>
      <c r="B22" s="53" t="s">
        <v>51</v>
      </c>
      <c r="C22" s="55">
        <v>5698445.9</v>
      </c>
      <c r="D22" s="61"/>
      <c r="E22" s="43"/>
      <c r="F22" s="60"/>
    </row>
    <row r="23" spans="1:6" ht="40.5">
      <c r="A23" s="61"/>
      <c r="B23" s="49" t="s">
        <v>215</v>
      </c>
      <c r="C23" s="60"/>
      <c r="D23" s="61"/>
      <c r="E23" s="43"/>
      <c r="F23" s="60"/>
    </row>
    <row r="24" spans="1:6" ht="13.5">
      <c r="A24" s="67"/>
      <c r="F24" s="63"/>
    </row>
    <row r="25" spans="2:6" ht="17.25">
      <c r="B25" s="3"/>
      <c r="C25" s="65"/>
      <c r="F25" s="63"/>
    </row>
    <row r="27" spans="1:6" s="3" customFormat="1" ht="17.25">
      <c r="A27" s="65"/>
      <c r="B27" s="1"/>
      <c r="C27" s="63"/>
      <c r="D27" s="64"/>
      <c r="E27" s="1"/>
      <c r="F27" s="64"/>
    </row>
    <row r="28" spans="4:6" ht="17.25">
      <c r="D28" s="65"/>
      <c r="E28" s="3"/>
      <c r="F28" s="65"/>
    </row>
    <row r="42" spans="2:3" ht="13.5">
      <c r="B42" s="19"/>
      <c r="C42" s="66"/>
    </row>
    <row r="44" spans="1:6" s="19" customFormat="1" ht="13.5">
      <c r="A44" s="66"/>
      <c r="C44" s="66"/>
      <c r="D44" s="64"/>
      <c r="E44" s="1"/>
      <c r="F44" s="64"/>
    </row>
    <row r="45" spans="4:6" ht="13.5">
      <c r="D45" s="66"/>
      <c r="E45" s="19"/>
      <c r="F45" s="66"/>
    </row>
    <row r="46" spans="1:6" s="19" customFormat="1" ht="13.5">
      <c r="A46" s="66"/>
      <c r="B46" s="1"/>
      <c r="C46" s="63"/>
      <c r="D46" s="64"/>
      <c r="E46" s="1"/>
      <c r="F46" s="64"/>
    </row>
    <row r="47" spans="4:6" ht="13.5">
      <c r="D47" s="66"/>
      <c r="E47" s="19"/>
      <c r="F47" s="66"/>
    </row>
  </sheetData>
  <sheetProtection/>
  <mergeCells count="1">
    <mergeCell ref="A1:F1"/>
  </mergeCells>
  <printOptions horizontalCentered="1" verticalCentered="1"/>
  <pageMargins left="0" right="0" top="0" bottom="0" header="0.31496062992125984" footer="0.31496062992125984"/>
  <pageSetup orientation="landscape" paperSize="9" scale="75" r:id="rId1"/>
</worksheet>
</file>

<file path=xl/worksheets/sheet3.xml><?xml version="1.0" encoding="utf-8"?>
<worksheet xmlns="http://schemas.openxmlformats.org/spreadsheetml/2006/main" xmlns:r="http://schemas.openxmlformats.org/officeDocument/2006/relationships">
  <sheetPr>
    <tabColor theme="0"/>
  </sheetPr>
  <dimension ref="A1:F40"/>
  <sheetViews>
    <sheetView zoomScalePageLayoutView="0" workbookViewId="0" topLeftCell="A1">
      <selection activeCell="C28" sqref="C28"/>
    </sheetView>
  </sheetViews>
  <sheetFormatPr defaultColWidth="9.00390625" defaultRowHeight="12.75"/>
  <cols>
    <col min="1" max="1" width="50.125" style="0" customWidth="1"/>
    <col min="2" max="2" width="16.00390625" style="15" bestFit="1" customWidth="1"/>
    <col min="3" max="3" width="45.125" style="0" customWidth="1"/>
    <col min="4" max="4" width="17.625" style="15" customWidth="1"/>
    <col min="6" max="6" width="25.25390625" style="0" customWidth="1"/>
  </cols>
  <sheetData>
    <row r="1" spans="1:4" ht="0.75" customHeight="1">
      <c r="A1" s="28"/>
      <c r="B1" s="29"/>
      <c r="C1" s="28"/>
      <c r="D1" s="30"/>
    </row>
    <row r="2" spans="1:4" ht="61.5" customHeight="1">
      <c r="A2" s="147" t="s">
        <v>74</v>
      </c>
      <c r="B2" s="147"/>
      <c r="C2" s="147"/>
      <c r="D2" s="148"/>
    </row>
    <row r="3" spans="1:6" ht="15.75" thickBot="1">
      <c r="A3" s="34" t="s">
        <v>32</v>
      </c>
      <c r="B3" s="32">
        <v>38105867.32</v>
      </c>
      <c r="C3" s="34" t="s">
        <v>31</v>
      </c>
      <c r="D3" s="33">
        <v>38105867.32000001</v>
      </c>
      <c r="F3" s="12"/>
    </row>
    <row r="4" spans="1:6" ht="15">
      <c r="A4" s="26" t="s">
        <v>17</v>
      </c>
      <c r="B4" s="27">
        <v>4550506.729999998</v>
      </c>
      <c r="C4" s="35" t="s">
        <v>3</v>
      </c>
      <c r="D4" s="42">
        <v>5401648.49</v>
      </c>
      <c r="F4" s="12"/>
    </row>
    <row r="5" spans="1:4" ht="15">
      <c r="A5" s="20" t="s">
        <v>3</v>
      </c>
      <c r="B5" s="21">
        <v>8427166.83</v>
      </c>
      <c r="C5" s="36" t="s">
        <v>92</v>
      </c>
      <c r="D5" s="37">
        <v>4589428.850000001</v>
      </c>
    </row>
    <row r="6" spans="1:4" ht="13.5">
      <c r="A6" s="22" t="s">
        <v>94</v>
      </c>
      <c r="B6" s="23">
        <v>1174040.290000001</v>
      </c>
      <c r="C6" s="36" t="s">
        <v>93</v>
      </c>
      <c r="D6" s="37">
        <v>812219.64</v>
      </c>
    </row>
    <row r="7" spans="1:4" ht="15">
      <c r="A7" s="22" t="s">
        <v>95</v>
      </c>
      <c r="B7" s="23">
        <v>4669150.32</v>
      </c>
      <c r="C7" s="38" t="s">
        <v>24</v>
      </c>
      <c r="D7" s="39">
        <v>478048.3700000001</v>
      </c>
    </row>
    <row r="8" spans="1:4" ht="15">
      <c r="A8" s="22" t="s">
        <v>96</v>
      </c>
      <c r="B8" s="23">
        <v>2583976.2199999997</v>
      </c>
      <c r="C8" s="38" t="s">
        <v>4</v>
      </c>
      <c r="D8" s="39">
        <v>16172721.740000002</v>
      </c>
    </row>
    <row r="9" spans="1:4" ht="15">
      <c r="A9" s="20" t="s">
        <v>4</v>
      </c>
      <c r="B9" s="21">
        <v>17619514.77000001</v>
      </c>
      <c r="C9" s="36" t="s">
        <v>103</v>
      </c>
      <c r="D9" s="37">
        <v>2714301.69</v>
      </c>
    </row>
    <row r="10" spans="1:4" ht="13.5">
      <c r="A10" s="22" t="s">
        <v>94</v>
      </c>
      <c r="B10" s="23">
        <v>623954.7400000001</v>
      </c>
      <c r="C10" s="36" t="s">
        <v>97</v>
      </c>
      <c r="D10" s="37">
        <v>5870327.25</v>
      </c>
    </row>
    <row r="11" spans="1:6" ht="13.5">
      <c r="A11" s="22" t="s">
        <v>106</v>
      </c>
      <c r="B11" s="23">
        <v>1224258.2600000002</v>
      </c>
      <c r="C11" s="36" t="s">
        <v>98</v>
      </c>
      <c r="D11" s="37">
        <v>5317333.25</v>
      </c>
      <c r="F11" s="12"/>
    </row>
    <row r="12" spans="1:4" ht="13.5">
      <c r="A12" s="22" t="s">
        <v>107</v>
      </c>
      <c r="B12" s="23">
        <v>221025.86</v>
      </c>
      <c r="C12" s="36" t="s">
        <v>99</v>
      </c>
      <c r="D12" s="37">
        <v>1750000</v>
      </c>
    </row>
    <row r="13" spans="1:4" ht="13.5">
      <c r="A13" s="22" t="s">
        <v>108</v>
      </c>
      <c r="B13" s="23">
        <v>2536.739999999976</v>
      </c>
      <c r="C13" s="36" t="s">
        <v>100</v>
      </c>
      <c r="D13" s="37">
        <v>39389.85</v>
      </c>
    </row>
    <row r="14" spans="1:4" ht="13.5">
      <c r="A14" s="22" t="s">
        <v>109</v>
      </c>
      <c r="B14" s="23">
        <v>133554.31000000008</v>
      </c>
      <c r="C14" s="36" t="s">
        <v>104</v>
      </c>
      <c r="D14" s="37">
        <v>2618.52</v>
      </c>
    </row>
    <row r="15" spans="1:4" ht="13.5">
      <c r="A15" s="22" t="s">
        <v>110</v>
      </c>
      <c r="B15" s="23">
        <v>666987.11</v>
      </c>
      <c r="C15" s="36" t="s">
        <v>101</v>
      </c>
      <c r="D15" s="37">
        <v>233531.27000000002</v>
      </c>
    </row>
    <row r="16" spans="1:4" ht="13.5">
      <c r="A16" s="22" t="s">
        <v>111</v>
      </c>
      <c r="B16" s="23">
        <v>14150</v>
      </c>
      <c r="C16" s="36" t="s">
        <v>102</v>
      </c>
      <c r="D16" s="37">
        <v>245219.91000000003</v>
      </c>
    </row>
    <row r="17" spans="1:4" ht="13.5">
      <c r="A17" s="22" t="s">
        <v>112</v>
      </c>
      <c r="B17" s="23">
        <v>9119999.969999999</v>
      </c>
      <c r="C17" s="36" t="s">
        <v>105</v>
      </c>
      <c r="D17" s="37">
        <v>0</v>
      </c>
    </row>
    <row r="18" spans="1:4" ht="15">
      <c r="A18" s="22" t="s">
        <v>113</v>
      </c>
      <c r="B18" s="23">
        <v>3131637.3100000005</v>
      </c>
      <c r="C18" s="38" t="s">
        <v>5</v>
      </c>
      <c r="D18" s="39">
        <v>4859.330000000016</v>
      </c>
    </row>
    <row r="19" spans="1:4" ht="17.25" customHeight="1">
      <c r="A19" s="22" t="s">
        <v>114</v>
      </c>
      <c r="B19" s="23">
        <v>1881724.4599999974</v>
      </c>
      <c r="C19" s="38" t="s">
        <v>6</v>
      </c>
      <c r="D19" s="39">
        <v>185500.77000000048</v>
      </c>
    </row>
    <row r="20" spans="1:4" ht="15">
      <c r="A20" s="22" t="s">
        <v>115</v>
      </c>
      <c r="B20" s="23">
        <v>130175.36999999991</v>
      </c>
      <c r="C20" s="38" t="s">
        <v>7</v>
      </c>
      <c r="D20" s="39">
        <v>585450</v>
      </c>
    </row>
    <row r="21" spans="1:4" ht="14.25" customHeight="1">
      <c r="A21" s="22" t="s">
        <v>116</v>
      </c>
      <c r="B21" s="23">
        <v>364654.5999999999</v>
      </c>
      <c r="C21" s="38" t="s">
        <v>18</v>
      </c>
      <c r="D21" s="39">
        <v>513748.77999999997</v>
      </c>
    </row>
    <row r="22" spans="1:4" ht="15">
      <c r="A22" s="22" t="s">
        <v>117</v>
      </c>
      <c r="B22" s="23">
        <v>104749.04000000001</v>
      </c>
      <c r="C22" s="38" t="s">
        <v>16</v>
      </c>
      <c r="D22" s="39">
        <v>12000000</v>
      </c>
    </row>
    <row r="23" spans="1:4" ht="15">
      <c r="A23" s="22" t="s">
        <v>118</v>
      </c>
      <c r="B23" s="23">
        <v>107</v>
      </c>
      <c r="C23" s="38" t="s">
        <v>21</v>
      </c>
      <c r="D23" s="39">
        <v>1507604.210000001</v>
      </c>
    </row>
    <row r="24" spans="1:4" ht="15">
      <c r="A24" s="20" t="s">
        <v>5</v>
      </c>
      <c r="B24" s="21">
        <v>578911.3899999997</v>
      </c>
      <c r="C24" s="38" t="s">
        <v>19</v>
      </c>
      <c r="D24" s="39">
        <v>95086.39000000001</v>
      </c>
    </row>
    <row r="25" spans="1:4" ht="15">
      <c r="A25" s="20" t="s">
        <v>6</v>
      </c>
      <c r="B25" s="21">
        <v>3680917.6199999982</v>
      </c>
      <c r="C25" s="38"/>
      <c r="D25" s="39"/>
    </row>
    <row r="26" spans="1:4" ht="15">
      <c r="A26" s="20" t="s">
        <v>39</v>
      </c>
      <c r="B26" s="21">
        <v>0</v>
      </c>
      <c r="C26" s="38"/>
      <c r="D26" s="39"/>
    </row>
    <row r="27" spans="1:4" ht="15">
      <c r="A27" s="20" t="s">
        <v>18</v>
      </c>
      <c r="B27" s="21">
        <v>984621.06</v>
      </c>
      <c r="C27" s="38"/>
      <c r="D27" s="39"/>
    </row>
    <row r="28" spans="1:4" ht="15">
      <c r="A28" s="20" t="s">
        <v>8</v>
      </c>
      <c r="B28" s="21">
        <v>1428092.1700000002</v>
      </c>
      <c r="C28" s="38"/>
      <c r="D28" s="39"/>
    </row>
    <row r="29" spans="1:4" ht="15">
      <c r="A29" s="20" t="s">
        <v>90</v>
      </c>
      <c r="B29" s="21">
        <v>836136.75</v>
      </c>
      <c r="C29" s="38"/>
      <c r="D29" s="39"/>
    </row>
    <row r="30" spans="1:4" ht="15">
      <c r="A30" s="22" t="s">
        <v>142</v>
      </c>
      <c r="B30" s="23">
        <v>361092.08</v>
      </c>
      <c r="C30" s="38"/>
      <c r="D30" s="39"/>
    </row>
    <row r="31" spans="1:6" ht="15">
      <c r="A31" s="22" t="s">
        <v>91</v>
      </c>
      <c r="B31" s="23">
        <v>475044.6699999992</v>
      </c>
      <c r="C31" s="38"/>
      <c r="D31" s="39"/>
      <c r="F31" s="12"/>
    </row>
    <row r="32" spans="1:4" ht="15.75" thickBot="1">
      <c r="A32" s="24"/>
      <c r="B32" s="25"/>
      <c r="C32" s="40"/>
      <c r="D32" s="41"/>
    </row>
    <row r="33" spans="1:4" ht="15">
      <c r="A33" s="26"/>
      <c r="B33" s="27"/>
      <c r="C33" s="35" t="s">
        <v>22</v>
      </c>
      <c r="D33" s="42">
        <v>1161199.23999999</v>
      </c>
    </row>
    <row r="34" ht="12.75">
      <c r="D34" s="14"/>
    </row>
    <row r="35" ht="12.75">
      <c r="B35" s="14"/>
    </row>
    <row r="36" ht="12.75">
      <c r="B36" s="14"/>
    </row>
    <row r="37" ht="15">
      <c r="B37" s="142"/>
    </row>
    <row r="38" ht="12.75">
      <c r="B38" s="14"/>
    </row>
    <row r="39" ht="12.75">
      <c r="B39" s="14"/>
    </row>
    <row r="40" ht="12.75">
      <c r="B40" s="14"/>
    </row>
  </sheetData>
  <sheetProtection/>
  <mergeCells count="1">
    <mergeCell ref="A2:D2"/>
  </mergeCells>
  <printOptions horizontalCentered="1" verticalCentered="1"/>
  <pageMargins left="0" right="0" top="0" bottom="0"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32"/>
  <sheetViews>
    <sheetView zoomScalePageLayoutView="0" workbookViewId="0" topLeftCell="A1">
      <selection activeCell="C7" sqref="C7"/>
    </sheetView>
  </sheetViews>
  <sheetFormatPr defaultColWidth="9.00390625" defaultRowHeight="12.75"/>
  <cols>
    <col min="1" max="1" width="44.625" style="1" bestFit="1" customWidth="1"/>
    <col min="2" max="2" width="20.75390625" style="1" customWidth="1"/>
    <col min="3" max="3" width="43.75390625" style="1" customWidth="1"/>
    <col min="4" max="4" width="20.75390625" style="1" customWidth="1"/>
  </cols>
  <sheetData>
    <row r="1" spans="1:4" ht="51.75" customHeight="1">
      <c r="A1" s="149" t="s">
        <v>182</v>
      </c>
      <c r="B1" s="150"/>
      <c r="C1" s="150"/>
      <c r="D1" s="151"/>
    </row>
    <row r="2" spans="1:4" ht="19.5" customHeight="1" thickBot="1">
      <c r="A2" s="152" t="s">
        <v>29</v>
      </c>
      <c r="B2" s="153"/>
      <c r="C2" s="154" t="s">
        <v>30</v>
      </c>
      <c r="D2" s="152"/>
    </row>
    <row r="3" spans="1:4" ht="15">
      <c r="A3" s="138" t="s">
        <v>9</v>
      </c>
      <c r="B3" s="100">
        <v>1084.99</v>
      </c>
      <c r="C3" s="110" t="s">
        <v>10</v>
      </c>
      <c r="D3" s="111">
        <v>1834634.56</v>
      </c>
    </row>
    <row r="4" spans="1:4" ht="16.5">
      <c r="A4" s="139" t="s">
        <v>157</v>
      </c>
      <c r="B4" s="112">
        <v>1084.99</v>
      </c>
      <c r="C4" s="115" t="s">
        <v>183</v>
      </c>
      <c r="D4" s="112">
        <v>5362.71</v>
      </c>
    </row>
    <row r="5" spans="1:4" ht="16.5">
      <c r="A5" s="140" t="s">
        <v>12</v>
      </c>
      <c r="B5" s="102">
        <v>7967242.96</v>
      </c>
      <c r="C5" s="115" t="s">
        <v>184</v>
      </c>
      <c r="D5" s="112">
        <v>1032278.44</v>
      </c>
    </row>
    <row r="6" spans="1:4" ht="16.5">
      <c r="A6" s="139" t="s">
        <v>157</v>
      </c>
      <c r="B6" s="112">
        <v>7615720.01</v>
      </c>
      <c r="C6" s="115" t="s">
        <v>185</v>
      </c>
      <c r="D6" s="112">
        <v>495654.54</v>
      </c>
    </row>
    <row r="7" spans="1:4" ht="16.5">
      <c r="A7" s="139" t="s">
        <v>159</v>
      </c>
      <c r="B7" s="112">
        <v>235875.37</v>
      </c>
      <c r="C7" s="115" t="s">
        <v>186</v>
      </c>
      <c r="D7" s="112">
        <v>206191.62</v>
      </c>
    </row>
    <row r="8" spans="1:4" ht="16.5">
      <c r="A8" s="139" t="s">
        <v>160</v>
      </c>
      <c r="B8" s="112">
        <v>115647.58</v>
      </c>
      <c r="C8" s="115" t="s">
        <v>209</v>
      </c>
      <c r="D8" s="112">
        <v>95147.25</v>
      </c>
    </row>
    <row r="9" spans="1:4" ht="15">
      <c r="A9" s="140" t="s">
        <v>15</v>
      </c>
      <c r="B9" s="102">
        <v>240</v>
      </c>
      <c r="C9" s="113" t="s">
        <v>41</v>
      </c>
      <c r="D9" s="107">
        <v>1528610.86</v>
      </c>
    </row>
    <row r="10" spans="1:4" ht="16.5">
      <c r="A10" s="140" t="s">
        <v>13</v>
      </c>
      <c r="B10" s="102">
        <v>6542476.52</v>
      </c>
      <c r="C10" s="115" t="s">
        <v>187</v>
      </c>
      <c r="D10" s="112">
        <v>1384590.51</v>
      </c>
    </row>
    <row r="11" spans="1:4" ht="16.5">
      <c r="A11" s="139" t="s">
        <v>162</v>
      </c>
      <c r="B11" s="112">
        <v>16220.75</v>
      </c>
      <c r="C11" s="115" t="s">
        <v>188</v>
      </c>
      <c r="D11" s="112">
        <v>0</v>
      </c>
    </row>
    <row r="12" spans="1:4" ht="16.5">
      <c r="A12" s="139" t="s">
        <v>163</v>
      </c>
      <c r="B12" s="112">
        <v>3818.89</v>
      </c>
      <c r="C12" s="115" t="s">
        <v>189</v>
      </c>
      <c r="D12" s="112">
        <v>144020.35</v>
      </c>
    </row>
    <row r="13" spans="1:4" ht="16.5">
      <c r="A13" s="139" t="s">
        <v>164</v>
      </c>
      <c r="B13" s="112">
        <v>1246498.44</v>
      </c>
      <c r="C13" s="113" t="s">
        <v>28</v>
      </c>
      <c r="D13" s="107">
        <v>1240724.13</v>
      </c>
    </row>
    <row r="14" spans="1:4" ht="16.5">
      <c r="A14" s="139" t="s">
        <v>165</v>
      </c>
      <c r="B14" s="112">
        <v>3103364.26</v>
      </c>
      <c r="C14" s="113" t="s">
        <v>14</v>
      </c>
      <c r="D14" s="107">
        <v>1485741.19</v>
      </c>
    </row>
    <row r="15" spans="1:4" ht="16.5">
      <c r="A15" s="139" t="s">
        <v>166</v>
      </c>
      <c r="B15" s="112">
        <v>290.32</v>
      </c>
      <c r="C15" s="115" t="s">
        <v>190</v>
      </c>
      <c r="D15" s="112">
        <v>349913.12</v>
      </c>
    </row>
    <row r="16" spans="1:4" ht="16.5">
      <c r="A16" s="139" t="s">
        <v>167</v>
      </c>
      <c r="B16" s="112">
        <v>152148.97</v>
      </c>
      <c r="C16" s="115" t="s">
        <v>191</v>
      </c>
      <c r="D16" s="112">
        <v>992854.47</v>
      </c>
    </row>
    <row r="17" spans="1:4" ht="16.5">
      <c r="A17" s="139" t="s">
        <v>168</v>
      </c>
      <c r="B17" s="112">
        <v>2020134.8900000001</v>
      </c>
      <c r="C17" s="115" t="s">
        <v>192</v>
      </c>
      <c r="D17" s="112">
        <v>142973.6</v>
      </c>
    </row>
    <row r="18" spans="1:4" ht="16.5">
      <c r="A18" s="139"/>
      <c r="B18" s="112"/>
      <c r="C18" s="113" t="s">
        <v>25</v>
      </c>
      <c r="D18" s="107">
        <v>13610646.02</v>
      </c>
    </row>
    <row r="19" spans="1:4" ht="15">
      <c r="A19" s="140" t="s">
        <v>35</v>
      </c>
      <c r="B19" s="102">
        <v>503779.66</v>
      </c>
      <c r="C19" s="113" t="s">
        <v>26</v>
      </c>
      <c r="D19" s="107">
        <v>114588.57999999821</v>
      </c>
    </row>
    <row r="20" spans="1:4" ht="15">
      <c r="A20" s="140" t="s">
        <v>38</v>
      </c>
      <c r="B20" s="102">
        <v>1565.8</v>
      </c>
      <c r="C20" s="113"/>
      <c r="D20" s="107"/>
    </row>
    <row r="21" spans="1:4" ht="15">
      <c r="A21" s="140" t="s">
        <v>33</v>
      </c>
      <c r="B21" s="102">
        <v>1386445.04</v>
      </c>
      <c r="C21" s="113"/>
      <c r="D21" s="107"/>
    </row>
    <row r="22" spans="1:4" ht="15">
      <c r="A22" s="140" t="s">
        <v>36</v>
      </c>
      <c r="B22" s="102">
        <v>15006629.620000001</v>
      </c>
      <c r="C22" s="113"/>
      <c r="D22" s="107"/>
    </row>
    <row r="23" spans="1:4" ht="16.5">
      <c r="A23" s="139" t="s">
        <v>170</v>
      </c>
      <c r="B23" s="112">
        <v>6323908.04</v>
      </c>
      <c r="C23" s="113"/>
      <c r="D23" s="107"/>
    </row>
    <row r="24" spans="1:4" ht="16.5">
      <c r="A24" s="139" t="s">
        <v>169</v>
      </c>
      <c r="B24" s="112">
        <v>8682721.58</v>
      </c>
      <c r="C24" s="113"/>
      <c r="D24" s="107"/>
    </row>
    <row r="25" spans="1:4" ht="15">
      <c r="A25" s="140" t="s">
        <v>37</v>
      </c>
      <c r="B25" s="102">
        <v>557267.43</v>
      </c>
      <c r="C25" s="113"/>
      <c r="D25" s="107"/>
    </row>
    <row r="26" spans="1:4" ht="15.75" thickBot="1">
      <c r="A26" s="141" t="s">
        <v>23</v>
      </c>
      <c r="B26" s="118">
        <v>12151786.68</v>
      </c>
      <c r="C26" s="119"/>
      <c r="D26" s="120"/>
    </row>
    <row r="27" spans="1:4" ht="20.25" customHeight="1">
      <c r="A27" s="116" t="s">
        <v>0</v>
      </c>
      <c r="B27" s="117">
        <v>19814945.34</v>
      </c>
      <c r="C27" s="108" t="s">
        <v>1</v>
      </c>
      <c r="D27" s="109">
        <v>19814945.339999996</v>
      </c>
    </row>
    <row r="28" spans="1:4" ht="18" customHeight="1">
      <c r="A28" s="105" t="s">
        <v>2</v>
      </c>
      <c r="B28" s="102">
        <v>1019550</v>
      </c>
      <c r="C28" s="106" t="s">
        <v>2</v>
      </c>
      <c r="D28" s="107">
        <v>1019550</v>
      </c>
    </row>
    <row r="29" spans="2:4" ht="13.5">
      <c r="B29" s="4"/>
      <c r="C29" s="4"/>
      <c r="D29" s="4"/>
    </row>
    <row r="30" spans="2:4" ht="13.5">
      <c r="B30" s="4"/>
      <c r="C30" s="4"/>
      <c r="D30" s="4"/>
    </row>
    <row r="31" spans="2:4" ht="13.5">
      <c r="B31" s="4"/>
      <c r="C31" s="4"/>
      <c r="D31" s="4"/>
    </row>
    <row r="32" spans="2:4" ht="13.5">
      <c r="B32" s="4"/>
      <c r="C32" s="4"/>
      <c r="D32" s="4"/>
    </row>
  </sheetData>
  <sheetProtection/>
  <mergeCells count="3">
    <mergeCell ref="A1:D1"/>
    <mergeCell ref="A2:B2"/>
    <mergeCell ref="C2:D2"/>
  </mergeCells>
  <printOptions horizontalCentered="1" verticalCentered="1"/>
  <pageMargins left="0" right="0" top="0" bottom="0" header="0.31496062992125984" footer="0.31496062992125984"/>
  <pageSetup orientation="landscape" paperSize="9" scale="85" r:id="rId1"/>
</worksheet>
</file>

<file path=xl/worksheets/sheet5.xml><?xml version="1.0" encoding="utf-8"?>
<worksheet xmlns="http://schemas.openxmlformats.org/spreadsheetml/2006/main" xmlns:r="http://schemas.openxmlformats.org/officeDocument/2006/relationships">
  <dimension ref="A1:F47"/>
  <sheetViews>
    <sheetView zoomScalePageLayoutView="0" workbookViewId="0" topLeftCell="C1">
      <selection activeCell="F9" sqref="F9"/>
    </sheetView>
  </sheetViews>
  <sheetFormatPr defaultColWidth="9.00390625" defaultRowHeight="12.75"/>
  <cols>
    <col min="1" max="1" width="3.875" style="67" bestFit="1" customWidth="1"/>
    <col min="2" max="2" width="74.75390625" style="1" customWidth="1"/>
    <col min="3" max="3" width="16.00390625" style="63" bestFit="1" customWidth="1"/>
    <col min="4" max="4" width="3.875" style="64" customWidth="1"/>
    <col min="5" max="5" width="74.75390625" style="1" customWidth="1"/>
    <col min="6" max="6" width="16.00390625" style="67" bestFit="1" customWidth="1"/>
    <col min="7" max="16384" width="9.125" style="1" customWidth="1"/>
  </cols>
  <sheetData>
    <row r="1" spans="1:6" ht="19.5">
      <c r="A1" s="146" t="s">
        <v>64</v>
      </c>
      <c r="B1" s="146"/>
      <c r="C1" s="146"/>
      <c r="D1" s="146"/>
      <c r="E1" s="146"/>
      <c r="F1" s="146"/>
    </row>
    <row r="2" spans="1:6" s="3" customFormat="1" ht="17.25">
      <c r="A2" s="51" t="s">
        <v>43</v>
      </c>
      <c r="B2" s="52" t="s">
        <v>45</v>
      </c>
      <c r="C2" s="54">
        <f>+'[1]BİLANÇO 31.12.2013'!B29</f>
        <v>19814945.34</v>
      </c>
      <c r="D2" s="51" t="s">
        <v>46</v>
      </c>
      <c r="E2" s="52" t="s">
        <v>47</v>
      </c>
      <c r="F2" s="54">
        <f>+C2</f>
        <v>19814945.34</v>
      </c>
    </row>
    <row r="3" spans="1:6" ht="13.5">
      <c r="A3" s="53">
        <v>1</v>
      </c>
      <c r="B3" s="53" t="s">
        <v>48</v>
      </c>
      <c r="C3" s="55">
        <v>7968567.95</v>
      </c>
      <c r="D3" s="53">
        <v>1</v>
      </c>
      <c r="E3" s="53" t="s">
        <v>10</v>
      </c>
      <c r="F3" s="55">
        <v>1834634.56</v>
      </c>
    </row>
    <row r="4" spans="1:6" ht="27">
      <c r="A4" s="53"/>
      <c r="B4" s="44" t="s">
        <v>221</v>
      </c>
      <c r="C4" s="60"/>
      <c r="D4" s="61"/>
      <c r="E4" s="45" t="s">
        <v>120</v>
      </c>
      <c r="F4" s="55"/>
    </row>
    <row r="5" spans="1:6" ht="27">
      <c r="A5" s="53"/>
      <c r="B5" s="43"/>
      <c r="C5" s="60"/>
      <c r="D5" s="61"/>
      <c r="E5" s="44" t="s">
        <v>121</v>
      </c>
      <c r="F5" s="55"/>
    </row>
    <row r="6" spans="1:6" ht="27">
      <c r="A6" s="53">
        <v>2</v>
      </c>
      <c r="B6" s="53" t="s">
        <v>13</v>
      </c>
      <c r="C6" s="55">
        <v>6542476.52</v>
      </c>
      <c r="D6" s="61"/>
      <c r="E6" s="44" t="s">
        <v>219</v>
      </c>
      <c r="F6" s="55"/>
    </row>
    <row r="7" spans="1:6" ht="27">
      <c r="A7" s="53"/>
      <c r="B7" s="44" t="s">
        <v>217</v>
      </c>
      <c r="C7" s="60"/>
      <c r="D7" s="61"/>
      <c r="E7" s="44" t="s">
        <v>69</v>
      </c>
      <c r="F7" s="55"/>
    </row>
    <row r="8" spans="1:6" ht="27">
      <c r="A8" s="53"/>
      <c r="B8" s="45" t="s">
        <v>218</v>
      </c>
      <c r="C8" s="60"/>
      <c r="D8" s="61"/>
      <c r="E8" s="45" t="s">
        <v>70</v>
      </c>
      <c r="F8" s="55"/>
    </row>
    <row r="9" spans="1:6" ht="40.5">
      <c r="A9" s="53"/>
      <c r="B9" s="44" t="s">
        <v>65</v>
      </c>
      <c r="C9" s="60"/>
      <c r="D9" s="69">
        <v>2</v>
      </c>
      <c r="E9" s="68" t="s">
        <v>41</v>
      </c>
      <c r="F9" s="158">
        <v>1528610.86</v>
      </c>
    </row>
    <row r="10" spans="1:6" ht="40.5">
      <c r="A10" s="53"/>
      <c r="B10" s="44" t="s">
        <v>66</v>
      </c>
      <c r="C10" s="60"/>
      <c r="D10" s="53"/>
      <c r="E10" s="18" t="s">
        <v>59</v>
      </c>
      <c r="F10" s="55"/>
    </row>
    <row r="11" spans="1:6" ht="57" customHeight="1">
      <c r="A11" s="53"/>
      <c r="B11" s="47" t="s">
        <v>67</v>
      </c>
      <c r="C11" s="60"/>
      <c r="D11" s="69">
        <v>3</v>
      </c>
      <c r="E11" s="68" t="s">
        <v>28</v>
      </c>
      <c r="F11" s="55">
        <v>1240724.13</v>
      </c>
    </row>
    <row r="12" spans="1:6" ht="27">
      <c r="A12" s="53"/>
      <c r="B12" s="49"/>
      <c r="C12" s="60"/>
      <c r="D12" s="61"/>
      <c r="E12" s="18" t="s">
        <v>73</v>
      </c>
      <c r="F12" s="55"/>
    </row>
    <row r="13" spans="1:6" ht="13.5">
      <c r="A13" s="53">
        <v>3</v>
      </c>
      <c r="B13" s="53" t="s">
        <v>35</v>
      </c>
      <c r="C13" s="55">
        <v>503779.66</v>
      </c>
      <c r="D13" s="53"/>
      <c r="E13" s="44"/>
      <c r="F13" s="53"/>
    </row>
    <row r="14" spans="1:6" ht="27">
      <c r="A14" s="53"/>
      <c r="B14" s="47" t="s">
        <v>55</v>
      </c>
      <c r="C14" s="60"/>
      <c r="D14" s="69">
        <v>4</v>
      </c>
      <c r="E14" s="68" t="s">
        <v>44</v>
      </c>
      <c r="F14" s="55">
        <v>1485741.19</v>
      </c>
    </row>
    <row r="15" spans="1:6" ht="27">
      <c r="A15" s="53"/>
      <c r="B15" s="49"/>
      <c r="C15" s="60"/>
      <c r="D15" s="61"/>
      <c r="E15" s="18" t="s">
        <v>71</v>
      </c>
      <c r="F15" s="55"/>
    </row>
    <row r="16" spans="1:6" ht="13.5">
      <c r="A16" s="53">
        <v>4</v>
      </c>
      <c r="B16" s="53" t="s">
        <v>38</v>
      </c>
      <c r="C16" s="55">
        <v>1565.8</v>
      </c>
      <c r="D16" s="53"/>
      <c r="E16" s="44"/>
      <c r="F16" s="55"/>
    </row>
    <row r="17" spans="1:6" ht="13.5">
      <c r="A17" s="53"/>
      <c r="B17" s="44" t="s">
        <v>49</v>
      </c>
      <c r="C17" s="60"/>
      <c r="D17" s="69">
        <v>5</v>
      </c>
      <c r="E17" s="68" t="s">
        <v>50</v>
      </c>
      <c r="F17" s="55">
        <v>13725234.6</v>
      </c>
    </row>
    <row r="18" spans="1:6" ht="27">
      <c r="A18" s="53"/>
      <c r="B18" s="49"/>
      <c r="C18" s="60"/>
      <c r="D18" s="61"/>
      <c r="E18" s="18" t="s">
        <v>72</v>
      </c>
      <c r="F18" s="55"/>
    </row>
    <row r="19" spans="1:6" ht="13.5">
      <c r="A19" s="53">
        <v>5</v>
      </c>
      <c r="B19" s="53" t="s">
        <v>33</v>
      </c>
      <c r="C19" s="55">
        <v>1386445.04</v>
      </c>
      <c r="D19" s="62"/>
      <c r="E19" s="44"/>
      <c r="F19" s="70"/>
    </row>
    <row r="20" spans="1:6" ht="27">
      <c r="A20" s="53"/>
      <c r="B20" s="47" t="s">
        <v>56</v>
      </c>
      <c r="C20" s="60"/>
      <c r="D20" s="53"/>
      <c r="E20" s="43"/>
      <c r="F20" s="53"/>
    </row>
    <row r="21" spans="1:6" ht="13.5">
      <c r="A21" s="53"/>
      <c r="B21" s="49"/>
      <c r="C21" s="60"/>
      <c r="D21" s="62"/>
      <c r="E21" s="43"/>
      <c r="F21" s="70"/>
    </row>
    <row r="22" spans="1:6" ht="13.5">
      <c r="A22" s="53">
        <v>6</v>
      </c>
      <c r="B22" s="53" t="s">
        <v>51</v>
      </c>
      <c r="C22" s="55">
        <v>3412110.37</v>
      </c>
      <c r="D22" s="61"/>
      <c r="E22" s="43"/>
      <c r="F22" s="55"/>
    </row>
    <row r="23" spans="1:6" ht="40.5">
      <c r="A23" s="53"/>
      <c r="B23" s="49" t="s">
        <v>68</v>
      </c>
      <c r="C23" s="60"/>
      <c r="D23" s="61"/>
      <c r="E23" s="43"/>
      <c r="F23" s="55"/>
    </row>
    <row r="24" ht="13.5">
      <c r="F24" s="71"/>
    </row>
    <row r="25" spans="2:6" ht="17.25">
      <c r="B25" s="3"/>
      <c r="C25" s="65"/>
      <c r="F25" s="71"/>
    </row>
    <row r="27" spans="1:6" s="3" customFormat="1" ht="17.25">
      <c r="A27" s="72"/>
      <c r="B27" s="1"/>
      <c r="C27" s="63"/>
      <c r="D27" s="64"/>
      <c r="E27" s="1"/>
      <c r="F27" s="67"/>
    </row>
    <row r="28" spans="4:6" ht="17.25">
      <c r="D28" s="65"/>
      <c r="E28" s="3"/>
      <c r="F28" s="72"/>
    </row>
    <row r="42" spans="2:3" ht="13.5">
      <c r="B42" s="19"/>
      <c r="C42" s="66"/>
    </row>
    <row r="44" spans="1:6" s="19" customFormat="1" ht="13.5">
      <c r="A44" s="73"/>
      <c r="C44" s="66"/>
      <c r="D44" s="64"/>
      <c r="E44" s="1"/>
      <c r="F44" s="67"/>
    </row>
    <row r="45" spans="4:6" ht="13.5">
      <c r="D45" s="66"/>
      <c r="E45" s="19"/>
      <c r="F45" s="73"/>
    </row>
    <row r="46" spans="1:6" s="19" customFormat="1" ht="13.5">
      <c r="A46" s="73"/>
      <c r="B46" s="1"/>
      <c r="C46" s="63"/>
      <c r="D46" s="64"/>
      <c r="E46" s="1"/>
      <c r="F46" s="67"/>
    </row>
    <row r="47" spans="4:6" ht="13.5">
      <c r="D47" s="66"/>
      <c r="E47" s="19"/>
      <c r="F47" s="73"/>
    </row>
  </sheetData>
  <sheetProtection/>
  <mergeCells count="1">
    <mergeCell ref="A1:F1"/>
  </mergeCells>
  <printOptions horizontalCentered="1" verticalCentered="1"/>
  <pageMargins left="0" right="0" top="0" bottom="0" header="0.31496062992125984" footer="0.31496062992125984"/>
  <pageSetup orientation="landscape" paperSize="9" scale="75" r:id="rId1"/>
</worksheet>
</file>

<file path=xl/worksheets/sheet6.xml><?xml version="1.0" encoding="utf-8"?>
<worksheet xmlns="http://schemas.openxmlformats.org/spreadsheetml/2006/main" xmlns:r="http://schemas.openxmlformats.org/officeDocument/2006/relationships">
  <sheetPr>
    <tabColor theme="0"/>
  </sheetPr>
  <dimension ref="A1:F36"/>
  <sheetViews>
    <sheetView zoomScalePageLayoutView="0" workbookViewId="0" topLeftCell="A13">
      <selection activeCell="C28" sqref="C28"/>
    </sheetView>
  </sheetViews>
  <sheetFormatPr defaultColWidth="9.00390625" defaultRowHeight="12.75"/>
  <cols>
    <col min="1" max="1" width="58.875" style="0" customWidth="1"/>
    <col min="2" max="2" width="20.875" style="0" bestFit="1" customWidth="1"/>
    <col min="3" max="3" width="44.375" style="0" customWidth="1"/>
    <col min="4" max="4" width="22.125" style="0" customWidth="1"/>
    <col min="6" max="6" width="27.625" style="0" customWidth="1"/>
  </cols>
  <sheetData>
    <row r="1" spans="1:4" ht="66" customHeight="1">
      <c r="A1" s="155" t="s">
        <v>63</v>
      </c>
      <c r="B1" s="155"/>
      <c r="C1" s="155"/>
      <c r="D1" s="155"/>
    </row>
    <row r="2" spans="1:4" ht="15.75" customHeight="1" thickBot="1">
      <c r="A2" s="34" t="s">
        <v>32</v>
      </c>
      <c r="B2" s="32">
        <v>58466415.14000001</v>
      </c>
      <c r="C2" s="34" t="s">
        <v>31</v>
      </c>
      <c r="D2" s="33">
        <v>58466415.14</v>
      </c>
    </row>
    <row r="3" spans="1:4" ht="15.75" customHeight="1">
      <c r="A3" s="77" t="s">
        <v>122</v>
      </c>
      <c r="B3" s="79">
        <v>7480992.29</v>
      </c>
      <c r="C3" s="82" t="s">
        <v>3</v>
      </c>
      <c r="D3" s="42">
        <v>9203819.91</v>
      </c>
    </row>
    <row r="4" spans="1:4" ht="15.75" customHeight="1">
      <c r="A4" s="74" t="s">
        <v>3</v>
      </c>
      <c r="B4" s="80">
        <v>12768044.71</v>
      </c>
      <c r="C4" s="83" t="s">
        <v>92</v>
      </c>
      <c r="D4" s="81">
        <v>7448593.87</v>
      </c>
    </row>
    <row r="5" spans="1:4" ht="15.75" customHeight="1">
      <c r="A5" s="75" t="s">
        <v>94</v>
      </c>
      <c r="B5" s="81">
        <v>2726935.7899999996</v>
      </c>
      <c r="C5" s="83" t="s">
        <v>93</v>
      </c>
      <c r="D5" s="81">
        <v>1755226.04</v>
      </c>
    </row>
    <row r="6" spans="1:4" ht="15.75" customHeight="1">
      <c r="A6" s="75" t="s">
        <v>95</v>
      </c>
      <c r="B6" s="81">
        <v>5989032</v>
      </c>
      <c r="C6" s="85" t="s">
        <v>24</v>
      </c>
      <c r="D6" s="86">
        <v>1134600.65</v>
      </c>
    </row>
    <row r="7" spans="1:4" ht="15.75" customHeight="1">
      <c r="A7" s="75" t="s">
        <v>96</v>
      </c>
      <c r="B7" s="81">
        <v>4052076.920000001</v>
      </c>
      <c r="C7" s="85" t="s">
        <v>4</v>
      </c>
      <c r="D7" s="86">
        <v>25026515.310000006</v>
      </c>
    </row>
    <row r="8" spans="1:4" ht="15.75" customHeight="1">
      <c r="A8" s="74" t="s">
        <v>4</v>
      </c>
      <c r="B8" s="80">
        <v>24915476.289999995</v>
      </c>
      <c r="C8" s="83" t="s">
        <v>193</v>
      </c>
      <c r="D8" s="81">
        <v>3197091.3600000003</v>
      </c>
    </row>
    <row r="9" spans="1:6" ht="15.75" customHeight="1">
      <c r="A9" s="75" t="s">
        <v>136</v>
      </c>
      <c r="B9" s="81">
        <v>633849.3799999998</v>
      </c>
      <c r="C9" s="83" t="s">
        <v>194</v>
      </c>
      <c r="D9" s="81">
        <v>8218363.26</v>
      </c>
      <c r="F9" s="12"/>
    </row>
    <row r="10" spans="1:4" ht="15.75" customHeight="1">
      <c r="A10" s="75" t="s">
        <v>135</v>
      </c>
      <c r="B10" s="81">
        <v>2670595.71</v>
      </c>
      <c r="C10" s="83" t="s">
        <v>195</v>
      </c>
      <c r="D10" s="81">
        <v>3550000</v>
      </c>
    </row>
    <row r="11" spans="1:4" ht="15.75" customHeight="1">
      <c r="A11" s="75" t="s">
        <v>134</v>
      </c>
      <c r="B11" s="81">
        <v>484298.68</v>
      </c>
      <c r="C11" s="83" t="s">
        <v>199</v>
      </c>
      <c r="D11" s="81">
        <v>8388547.25</v>
      </c>
    </row>
    <row r="12" spans="1:4" ht="15.75" customHeight="1">
      <c r="A12" s="75" t="s">
        <v>133</v>
      </c>
      <c r="B12" s="81">
        <v>0</v>
      </c>
      <c r="C12" s="83" t="s">
        <v>210</v>
      </c>
      <c r="D12" s="81">
        <v>22984.8</v>
      </c>
    </row>
    <row r="13" spans="1:4" ht="15.75" customHeight="1">
      <c r="A13" s="75" t="s">
        <v>132</v>
      </c>
      <c r="B13" s="81">
        <v>263627.44999999995</v>
      </c>
      <c r="C13" s="83" t="s">
        <v>211</v>
      </c>
      <c r="D13" s="81">
        <v>452493.16</v>
      </c>
    </row>
    <row r="14" spans="1:4" ht="15.75" customHeight="1">
      <c r="A14" s="75" t="s">
        <v>131</v>
      </c>
      <c r="B14" s="81">
        <v>1714553.35</v>
      </c>
      <c r="C14" s="83" t="s">
        <v>202</v>
      </c>
      <c r="D14" s="81">
        <v>706654.76</v>
      </c>
    </row>
    <row r="15" spans="1:4" ht="15.75" customHeight="1">
      <c r="A15" s="75" t="s">
        <v>130</v>
      </c>
      <c r="B15" s="81">
        <v>15505</v>
      </c>
      <c r="C15" s="83" t="s">
        <v>203</v>
      </c>
      <c r="D15" s="81">
        <v>218456.16999999998</v>
      </c>
    </row>
    <row r="16" spans="1:4" ht="15.75" customHeight="1">
      <c r="A16" s="75" t="s">
        <v>129</v>
      </c>
      <c r="B16" s="81">
        <v>7853643.5</v>
      </c>
      <c r="C16" s="83" t="s">
        <v>105</v>
      </c>
      <c r="D16" s="81">
        <v>271924.55</v>
      </c>
    </row>
    <row r="17" spans="1:4" ht="15.75" customHeight="1">
      <c r="A17" s="75" t="s">
        <v>128</v>
      </c>
      <c r="B17" s="81">
        <v>6545853.8100000005</v>
      </c>
      <c r="C17" s="85" t="s">
        <v>5</v>
      </c>
      <c r="D17" s="86">
        <v>2982075.09</v>
      </c>
    </row>
    <row r="18" spans="1:4" ht="15.75" customHeight="1">
      <c r="A18" s="75" t="s">
        <v>127</v>
      </c>
      <c r="B18" s="81">
        <v>3445693.3</v>
      </c>
      <c r="C18" s="83" t="s">
        <v>196</v>
      </c>
      <c r="D18" s="81">
        <v>317075.08999999985</v>
      </c>
    </row>
    <row r="19" spans="1:4" ht="15.75" customHeight="1">
      <c r="A19" s="75" t="s">
        <v>126</v>
      </c>
      <c r="B19" s="81">
        <v>360066.6000000001</v>
      </c>
      <c r="C19" s="83" t="s">
        <v>197</v>
      </c>
      <c r="D19" s="81">
        <v>2665000</v>
      </c>
    </row>
    <row r="20" spans="1:4" ht="15.75" customHeight="1">
      <c r="A20" s="75" t="s">
        <v>125</v>
      </c>
      <c r="B20" s="81">
        <v>681215.25</v>
      </c>
      <c r="C20" s="85" t="s">
        <v>6</v>
      </c>
      <c r="D20" s="86">
        <v>710330.0199999948</v>
      </c>
    </row>
    <row r="21" spans="1:4" ht="15.75" customHeight="1">
      <c r="A21" s="75" t="s">
        <v>124</v>
      </c>
      <c r="B21" s="81">
        <v>100857.81</v>
      </c>
      <c r="C21" s="85" t="s">
        <v>39</v>
      </c>
      <c r="D21" s="86">
        <v>0</v>
      </c>
    </row>
    <row r="22" spans="1:4" ht="15.75" customHeight="1">
      <c r="A22" s="75" t="s">
        <v>123</v>
      </c>
      <c r="B22" s="81">
        <v>145716.45</v>
      </c>
      <c r="C22" s="85" t="s">
        <v>7</v>
      </c>
      <c r="D22" s="86">
        <v>755351</v>
      </c>
    </row>
    <row r="23" spans="1:4" ht="15.75" customHeight="1">
      <c r="A23" s="74" t="s">
        <v>5</v>
      </c>
      <c r="B23" s="80">
        <v>1024792.1499999999</v>
      </c>
      <c r="C23" s="85" t="s">
        <v>18</v>
      </c>
      <c r="D23" s="86">
        <v>617055.87</v>
      </c>
    </row>
    <row r="24" spans="1:4" ht="15.75" customHeight="1">
      <c r="A24" s="74" t="s">
        <v>138</v>
      </c>
      <c r="B24" s="80">
        <v>2817267.27</v>
      </c>
      <c r="C24" s="85" t="s">
        <v>16</v>
      </c>
      <c r="D24" s="86">
        <v>14000000</v>
      </c>
    </row>
    <row r="25" spans="1:4" ht="15.75" customHeight="1">
      <c r="A25" s="74" t="s">
        <v>39</v>
      </c>
      <c r="B25" s="80">
        <v>139744.35000000003</v>
      </c>
      <c r="C25" s="85" t="s">
        <v>21</v>
      </c>
      <c r="D25" s="86">
        <v>3497180.59</v>
      </c>
    </row>
    <row r="26" spans="1:4" ht="15.75" customHeight="1">
      <c r="A26" s="74" t="s">
        <v>18</v>
      </c>
      <c r="B26" s="80">
        <v>571641.7299999999</v>
      </c>
      <c r="C26" s="83" t="s">
        <v>198</v>
      </c>
      <c r="D26" s="81">
        <v>267032.19</v>
      </c>
    </row>
    <row r="27" spans="1:4" ht="15.75" customHeight="1">
      <c r="A27" s="74" t="s">
        <v>42</v>
      </c>
      <c r="B27" s="80">
        <v>5471390.390000001</v>
      </c>
      <c r="C27" s="83" t="s">
        <v>205</v>
      </c>
      <c r="D27" s="81">
        <v>2664089.4699999997</v>
      </c>
    </row>
    <row r="28" spans="1:4" ht="15.75" customHeight="1">
      <c r="A28" s="75" t="s">
        <v>94</v>
      </c>
      <c r="B28" s="81">
        <v>1129710.4500000002</v>
      </c>
      <c r="C28" s="83" t="s">
        <v>212</v>
      </c>
      <c r="D28" s="81">
        <v>566058.9300000002</v>
      </c>
    </row>
    <row r="29" spans="1:4" ht="15.75" customHeight="1">
      <c r="A29" s="75" t="s">
        <v>137</v>
      </c>
      <c r="B29" s="81">
        <v>4341679.94</v>
      </c>
      <c r="C29" s="85" t="s">
        <v>19</v>
      </c>
      <c r="D29" s="86">
        <v>539486.7</v>
      </c>
    </row>
    <row r="30" spans="1:4" ht="15.75" customHeight="1">
      <c r="A30" s="20" t="s">
        <v>90</v>
      </c>
      <c r="B30" s="80">
        <v>3162477.38</v>
      </c>
      <c r="C30" s="85"/>
      <c r="D30" s="86"/>
    </row>
    <row r="31" spans="1:4" ht="15.75" customHeight="1">
      <c r="A31" s="75" t="s">
        <v>142</v>
      </c>
      <c r="B31" s="81">
        <v>2075589.92</v>
      </c>
      <c r="C31" s="85"/>
      <c r="D31" s="86"/>
    </row>
    <row r="32" spans="1:4" ht="15.75" customHeight="1" thickBot="1">
      <c r="A32" s="75" t="s">
        <v>91</v>
      </c>
      <c r="B32" s="81">
        <v>1086887.46</v>
      </c>
      <c r="C32" s="87"/>
      <c r="D32" s="31"/>
    </row>
    <row r="33" spans="1:2" ht="15.75" customHeight="1">
      <c r="A33" s="78" t="s">
        <v>20</v>
      </c>
      <c r="B33" s="88">
        <v>114588.58000000566</v>
      </c>
    </row>
    <row r="34" ht="15.75" customHeight="1"/>
    <row r="35" ht="15.75" customHeight="1">
      <c r="B35" s="12"/>
    </row>
    <row r="36" ht="15.75" customHeight="1">
      <c r="B36" s="12"/>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1">
    <mergeCell ref="A1:D1"/>
  </mergeCells>
  <printOptions horizontalCentered="1" verticalCentered="1"/>
  <pageMargins left="0" right="0" top="0" bottom="0" header="0.31496062992125984" footer="0.31496062992125984"/>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D36"/>
  <sheetViews>
    <sheetView zoomScale="75" zoomScaleNormal="75" zoomScalePageLayoutView="0" workbookViewId="0" topLeftCell="A1">
      <selection activeCell="G28" sqref="G28"/>
    </sheetView>
  </sheetViews>
  <sheetFormatPr defaultColWidth="9.00390625" defaultRowHeight="12.75"/>
  <cols>
    <col min="1" max="1" width="44.625" style="1" bestFit="1" customWidth="1"/>
    <col min="2" max="2" width="20.75390625" style="1" customWidth="1"/>
    <col min="3" max="3" width="43.75390625" style="1" customWidth="1"/>
    <col min="4" max="4" width="20.75390625" style="1" customWidth="1"/>
    <col min="5" max="16384" width="9.125" style="1" customWidth="1"/>
  </cols>
  <sheetData>
    <row r="1" spans="1:4" ht="60" customHeight="1">
      <c r="A1" s="149" t="s">
        <v>181</v>
      </c>
      <c r="B1" s="150"/>
      <c r="C1" s="150"/>
      <c r="D1" s="151"/>
    </row>
    <row r="2" spans="1:4" s="2" customFormat="1" ht="18.75" thickBot="1">
      <c r="A2" s="152" t="s">
        <v>171</v>
      </c>
      <c r="B2" s="153"/>
      <c r="C2" s="154" t="s">
        <v>172</v>
      </c>
      <c r="D2" s="152"/>
    </row>
    <row r="3" spans="1:4" s="3" customFormat="1" ht="17.25">
      <c r="A3" s="138" t="s">
        <v>9</v>
      </c>
      <c r="B3" s="121">
        <v>8219.49</v>
      </c>
      <c r="C3" s="125" t="s">
        <v>10</v>
      </c>
      <c r="D3" s="126">
        <v>3126492.5500000003</v>
      </c>
    </row>
    <row r="4" spans="1:4" ht="16.5">
      <c r="A4" s="139" t="s">
        <v>157</v>
      </c>
      <c r="B4" s="122">
        <v>845.14</v>
      </c>
      <c r="C4" s="127" t="s">
        <v>173</v>
      </c>
      <c r="D4" s="128">
        <v>5320.04</v>
      </c>
    </row>
    <row r="5" spans="1:4" ht="16.5">
      <c r="A5" s="139" t="s">
        <v>158</v>
      </c>
      <c r="B5" s="122">
        <v>7374.35</v>
      </c>
      <c r="C5" s="127" t="s">
        <v>174</v>
      </c>
      <c r="D5" s="128">
        <v>1284358.11</v>
      </c>
    </row>
    <row r="6" spans="1:4" ht="16.5" customHeight="1">
      <c r="A6" s="140" t="s">
        <v>11</v>
      </c>
      <c r="B6" s="123">
        <v>0</v>
      </c>
      <c r="C6" s="127" t="s">
        <v>175</v>
      </c>
      <c r="D6" s="128">
        <v>1400745.1</v>
      </c>
    </row>
    <row r="7" spans="1:4" ht="16.5">
      <c r="A7" s="140" t="s">
        <v>12</v>
      </c>
      <c r="B7" s="123">
        <v>10933763.29</v>
      </c>
      <c r="C7" s="127" t="s">
        <v>176</v>
      </c>
      <c r="D7" s="128">
        <v>412734.37</v>
      </c>
    </row>
    <row r="8" spans="1:4" ht="16.5">
      <c r="A8" s="139" t="s">
        <v>157</v>
      </c>
      <c r="B8" s="122">
        <v>4891430.51</v>
      </c>
      <c r="C8" s="127" t="s">
        <v>208</v>
      </c>
      <c r="D8" s="128">
        <v>23334.93</v>
      </c>
    </row>
    <row r="9" spans="1:4" ht="16.5">
      <c r="A9" s="139" t="s">
        <v>159</v>
      </c>
      <c r="B9" s="122">
        <v>288334.92</v>
      </c>
      <c r="C9" s="129" t="s">
        <v>34</v>
      </c>
      <c r="D9" s="130">
        <v>0</v>
      </c>
    </row>
    <row r="10" spans="1:4" ht="16.5">
      <c r="A10" s="139" t="s">
        <v>160</v>
      </c>
      <c r="B10" s="122">
        <v>5753997.859999999</v>
      </c>
      <c r="C10" s="129" t="s">
        <v>41</v>
      </c>
      <c r="D10" s="130">
        <v>8377122.050000001</v>
      </c>
    </row>
    <row r="11" spans="1:4" ht="16.5">
      <c r="A11" s="139" t="s">
        <v>161</v>
      </c>
      <c r="B11" s="122">
        <v>0</v>
      </c>
      <c r="C11" s="127" t="s">
        <v>157</v>
      </c>
      <c r="D11" s="128">
        <v>1950043.32</v>
      </c>
    </row>
    <row r="12" spans="1:4" ht="16.5">
      <c r="A12" s="140" t="s">
        <v>15</v>
      </c>
      <c r="B12" s="123">
        <v>390</v>
      </c>
      <c r="C12" s="127" t="s">
        <v>160</v>
      </c>
      <c r="D12" s="128">
        <v>6370200</v>
      </c>
    </row>
    <row r="13" spans="1:4" ht="16.5">
      <c r="A13" s="140" t="s">
        <v>13</v>
      </c>
      <c r="B13" s="123">
        <v>8792705.84</v>
      </c>
      <c r="C13" s="127" t="s">
        <v>177</v>
      </c>
      <c r="D13" s="128">
        <v>56878.73</v>
      </c>
    </row>
    <row r="14" spans="1:4" ht="16.5">
      <c r="A14" s="139" t="s">
        <v>162</v>
      </c>
      <c r="B14" s="122">
        <v>2895</v>
      </c>
      <c r="C14" s="129" t="s">
        <v>28</v>
      </c>
      <c r="D14" s="130">
        <v>1278886.99</v>
      </c>
    </row>
    <row r="15" spans="1:4" ht="16.5">
      <c r="A15" s="139" t="s">
        <v>163</v>
      </c>
      <c r="B15" s="122">
        <v>91169.73</v>
      </c>
      <c r="C15" s="129" t="s">
        <v>14</v>
      </c>
      <c r="D15" s="130">
        <v>1049460.49</v>
      </c>
    </row>
    <row r="16" spans="1:4" ht="16.5">
      <c r="A16" s="139" t="s">
        <v>164</v>
      </c>
      <c r="B16" s="122">
        <v>1282604.31</v>
      </c>
      <c r="C16" s="127" t="s">
        <v>178</v>
      </c>
      <c r="D16" s="128">
        <v>207220.17</v>
      </c>
    </row>
    <row r="17" spans="1:4" ht="16.5">
      <c r="A17" s="139" t="s">
        <v>165</v>
      </c>
      <c r="B17" s="122">
        <v>3133105.7</v>
      </c>
      <c r="C17" s="127" t="s">
        <v>179</v>
      </c>
      <c r="D17" s="128">
        <v>683500.0499999999</v>
      </c>
    </row>
    <row r="18" spans="1:4" ht="16.5">
      <c r="A18" s="139" t="s">
        <v>166</v>
      </c>
      <c r="B18" s="122">
        <v>478018.35</v>
      </c>
      <c r="C18" s="127" t="s">
        <v>180</v>
      </c>
      <c r="D18" s="128">
        <v>158740.27</v>
      </c>
    </row>
    <row r="19" spans="1:4" ht="16.5">
      <c r="A19" s="139" t="s">
        <v>167</v>
      </c>
      <c r="B19" s="122">
        <v>0</v>
      </c>
      <c r="C19" s="129" t="s">
        <v>25</v>
      </c>
      <c r="D19" s="130">
        <v>13725234.600000001</v>
      </c>
    </row>
    <row r="20" spans="1:4" ht="16.5">
      <c r="A20" s="139" t="s">
        <v>168</v>
      </c>
      <c r="B20" s="122">
        <v>3804912.75</v>
      </c>
      <c r="C20" s="129" t="s">
        <v>26</v>
      </c>
      <c r="D20" s="130">
        <v>-1515866.120000001</v>
      </c>
    </row>
    <row r="21" spans="1:4" ht="15.75">
      <c r="A21" s="140" t="s">
        <v>35</v>
      </c>
      <c r="B21" s="123">
        <v>1428139.16</v>
      </c>
      <c r="C21" s="129"/>
      <c r="D21" s="130"/>
    </row>
    <row r="22" spans="1:4" ht="15.75">
      <c r="A22" s="140" t="s">
        <v>38</v>
      </c>
      <c r="B22" s="123">
        <v>4939.75</v>
      </c>
      <c r="C22" s="129"/>
      <c r="D22" s="130"/>
    </row>
    <row r="23" spans="1:4" ht="15.75">
      <c r="A23" s="140" t="s">
        <v>27</v>
      </c>
      <c r="B23" s="123">
        <v>0</v>
      </c>
      <c r="C23" s="129"/>
      <c r="D23" s="130"/>
    </row>
    <row r="24" spans="1:4" ht="16.5" customHeight="1">
      <c r="A24" s="140" t="s">
        <v>33</v>
      </c>
      <c r="B24" s="123">
        <v>2331508</v>
      </c>
      <c r="C24" s="129"/>
      <c r="D24" s="130"/>
    </row>
    <row r="25" spans="1:4" ht="15.75">
      <c r="A25" s="140" t="s">
        <v>36</v>
      </c>
      <c r="B25" s="123">
        <v>15174763.36</v>
      </c>
      <c r="C25" s="129"/>
      <c r="D25" s="130"/>
    </row>
    <row r="26" spans="1:4" ht="16.5">
      <c r="A26" s="139" t="s">
        <v>170</v>
      </c>
      <c r="B26" s="122">
        <v>6378574.75</v>
      </c>
      <c r="C26" s="129"/>
      <c r="D26" s="130"/>
    </row>
    <row r="27" spans="1:4" ht="16.5">
      <c r="A27" s="139" t="s">
        <v>169</v>
      </c>
      <c r="B27" s="122">
        <v>8796188.61</v>
      </c>
      <c r="C27" s="129"/>
      <c r="D27" s="130"/>
    </row>
    <row r="28" spans="1:4" ht="15.75">
      <c r="A28" s="140" t="s">
        <v>37</v>
      </c>
      <c r="B28" s="123">
        <v>777267.43</v>
      </c>
      <c r="C28" s="129"/>
      <c r="D28" s="130"/>
    </row>
    <row r="29" spans="1:4" ht="15.75">
      <c r="A29" s="140" t="s">
        <v>23</v>
      </c>
      <c r="B29" s="123">
        <v>13410365.76</v>
      </c>
      <c r="C29" s="129"/>
      <c r="D29" s="130"/>
    </row>
    <row r="30" spans="1:4" s="5" customFormat="1" ht="17.25" customHeight="1" thickBot="1">
      <c r="A30" s="143"/>
      <c r="B30" s="124"/>
      <c r="C30" s="131"/>
      <c r="D30" s="132"/>
    </row>
    <row r="31" spans="1:4" ht="18">
      <c r="A31" s="103" t="s">
        <v>0</v>
      </c>
      <c r="B31" s="104">
        <v>26041330.560000002</v>
      </c>
      <c r="C31" s="108" t="s">
        <v>1</v>
      </c>
      <c r="D31" s="109">
        <v>26041330.560000002</v>
      </c>
    </row>
    <row r="32" spans="1:4" ht="16.5">
      <c r="A32" s="105" t="s">
        <v>2</v>
      </c>
      <c r="B32" s="102">
        <v>1118929.44</v>
      </c>
      <c r="C32" s="106" t="s">
        <v>2</v>
      </c>
      <c r="D32" s="107">
        <v>1118929.44</v>
      </c>
    </row>
    <row r="33" spans="2:4" ht="13.5">
      <c r="B33" s="4"/>
      <c r="C33" s="4"/>
      <c r="D33" s="4"/>
    </row>
    <row r="34" spans="1:4" s="6" customFormat="1" ht="16.5">
      <c r="A34" s="1"/>
      <c r="B34" s="4"/>
      <c r="C34" s="4"/>
      <c r="D34" s="4"/>
    </row>
    <row r="35" spans="2:4" ht="13.5">
      <c r="B35" s="4"/>
      <c r="C35" s="4"/>
      <c r="D35" s="4"/>
    </row>
    <row r="36" spans="1:4" s="3" customFormat="1" ht="17.25">
      <c r="A36" s="1"/>
      <c r="B36" s="4"/>
      <c r="C36" s="4"/>
      <c r="D36" s="4"/>
    </row>
  </sheetData>
  <sheetProtection/>
  <mergeCells count="3">
    <mergeCell ref="A1:D1"/>
    <mergeCell ref="A2:B2"/>
    <mergeCell ref="C2:D2"/>
  </mergeCells>
  <printOptions horizontalCentered="1" verticalCentered="1"/>
  <pageMargins left="0" right="0" top="0" bottom="0" header="0.5118110236220472"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F47"/>
  <sheetViews>
    <sheetView tabSelected="1" zoomScalePageLayoutView="0" workbookViewId="0" topLeftCell="C4">
      <selection activeCell="F9" sqref="F9"/>
    </sheetView>
  </sheetViews>
  <sheetFormatPr defaultColWidth="9.00390625" defaultRowHeight="12.75"/>
  <cols>
    <col min="1" max="1" width="3.875" style="67" bestFit="1" customWidth="1"/>
    <col min="2" max="2" width="74.75390625" style="1" customWidth="1"/>
    <col min="3" max="3" width="16.00390625" style="63" bestFit="1" customWidth="1"/>
    <col min="4" max="4" width="3.875" style="64" customWidth="1"/>
    <col min="5" max="5" width="74.75390625" style="1" customWidth="1"/>
    <col min="6" max="6" width="16.00390625" style="67" bestFit="1" customWidth="1"/>
    <col min="7" max="16384" width="9.125" style="1" customWidth="1"/>
  </cols>
  <sheetData>
    <row r="1" spans="1:6" ht="19.5">
      <c r="A1" s="146" t="s">
        <v>52</v>
      </c>
      <c r="B1" s="146"/>
      <c r="C1" s="146"/>
      <c r="D1" s="146"/>
      <c r="E1" s="146"/>
      <c r="F1" s="146"/>
    </row>
    <row r="2" spans="1:6" s="3" customFormat="1" ht="17.25">
      <c r="A2" s="51" t="s">
        <v>43</v>
      </c>
      <c r="B2" s="52" t="s">
        <v>45</v>
      </c>
      <c r="C2" s="54">
        <v>26041330.56</v>
      </c>
      <c r="D2" s="51" t="s">
        <v>46</v>
      </c>
      <c r="E2" s="52" t="s">
        <v>47</v>
      </c>
      <c r="F2" s="54">
        <v>26041330.56</v>
      </c>
    </row>
    <row r="3" spans="1:6" ht="13.5">
      <c r="A3" s="53">
        <v>1</v>
      </c>
      <c r="B3" s="53" t="s">
        <v>48</v>
      </c>
      <c r="C3" s="55">
        <v>10942372.78</v>
      </c>
      <c r="D3" s="53">
        <v>1</v>
      </c>
      <c r="E3" s="53" t="s">
        <v>10</v>
      </c>
      <c r="F3" s="55">
        <v>3126492.55</v>
      </c>
    </row>
    <row r="4" spans="1:6" ht="27">
      <c r="A4" s="53"/>
      <c r="B4" s="44" t="s">
        <v>220</v>
      </c>
      <c r="C4" s="60"/>
      <c r="D4" s="61"/>
      <c r="E4" s="45" t="s">
        <v>87</v>
      </c>
      <c r="F4" s="55"/>
    </row>
    <row r="5" spans="1:6" ht="27">
      <c r="A5" s="53"/>
      <c r="B5" s="43"/>
      <c r="C5" s="60"/>
      <c r="D5" s="61"/>
      <c r="E5" s="44" t="s">
        <v>88</v>
      </c>
      <c r="F5" s="55"/>
    </row>
    <row r="6" spans="1:6" ht="27">
      <c r="A6" s="53">
        <v>2</v>
      </c>
      <c r="B6" s="53" t="s">
        <v>13</v>
      </c>
      <c r="C6" s="55">
        <v>8792705.84</v>
      </c>
      <c r="D6" s="61"/>
      <c r="E6" s="44" t="s">
        <v>226</v>
      </c>
      <c r="F6" s="55"/>
    </row>
    <row r="7" spans="1:6" ht="27">
      <c r="A7" s="53"/>
      <c r="B7" s="44" t="s">
        <v>223</v>
      </c>
      <c r="C7" s="60"/>
      <c r="D7" s="61"/>
      <c r="E7" s="44" t="s">
        <v>57</v>
      </c>
      <c r="F7" s="55"/>
    </row>
    <row r="8" spans="1:6" ht="27">
      <c r="A8" s="53"/>
      <c r="B8" s="45" t="s">
        <v>224</v>
      </c>
      <c r="C8" s="60"/>
      <c r="D8" s="61"/>
      <c r="E8" s="45" t="s">
        <v>58</v>
      </c>
      <c r="F8" s="55"/>
    </row>
    <row r="9" spans="1:6" ht="40.5">
      <c r="A9" s="53"/>
      <c r="B9" s="44" t="s">
        <v>53</v>
      </c>
      <c r="C9" s="60"/>
      <c r="D9" s="69">
        <v>2</v>
      </c>
      <c r="E9" s="68" t="s">
        <v>41</v>
      </c>
      <c r="F9" s="158">
        <v>8377122.05</v>
      </c>
    </row>
    <row r="10" spans="1:6" ht="40.5">
      <c r="A10" s="53"/>
      <c r="B10" s="44" t="s">
        <v>54</v>
      </c>
      <c r="C10" s="60"/>
      <c r="D10" s="53"/>
      <c r="E10" s="18" t="s">
        <v>59</v>
      </c>
      <c r="F10" s="55"/>
    </row>
    <row r="11" spans="1:6" ht="57" customHeight="1">
      <c r="A11" s="53"/>
      <c r="B11" s="47" t="s">
        <v>86</v>
      </c>
      <c r="C11" s="60"/>
      <c r="D11" s="69">
        <v>3</v>
      </c>
      <c r="E11" s="68" t="s">
        <v>28</v>
      </c>
      <c r="F11" s="55">
        <v>1278886.99</v>
      </c>
    </row>
    <row r="12" spans="1:6" ht="27">
      <c r="A12" s="53"/>
      <c r="B12" s="49"/>
      <c r="C12" s="60"/>
      <c r="D12" s="61"/>
      <c r="E12" s="18" t="s">
        <v>60</v>
      </c>
      <c r="F12" s="55"/>
    </row>
    <row r="13" spans="1:6" ht="13.5">
      <c r="A13" s="53">
        <v>3</v>
      </c>
      <c r="B13" s="53" t="s">
        <v>35</v>
      </c>
      <c r="C13" s="55">
        <v>1428139.16</v>
      </c>
      <c r="D13" s="53"/>
      <c r="E13" s="44"/>
      <c r="F13" s="53"/>
    </row>
    <row r="14" spans="1:6" ht="27">
      <c r="A14" s="53"/>
      <c r="B14" s="47" t="s">
        <v>55</v>
      </c>
      <c r="C14" s="60"/>
      <c r="D14" s="69">
        <v>4</v>
      </c>
      <c r="E14" s="68" t="s">
        <v>44</v>
      </c>
      <c r="F14" s="55">
        <v>1049460.49</v>
      </c>
    </row>
    <row r="15" spans="1:6" ht="27">
      <c r="A15" s="53"/>
      <c r="B15" s="49"/>
      <c r="C15" s="60"/>
      <c r="D15" s="61"/>
      <c r="E15" s="18" t="s">
        <v>227</v>
      </c>
      <c r="F15" s="55"/>
    </row>
    <row r="16" spans="1:6" ht="13.5">
      <c r="A16" s="53">
        <v>4</v>
      </c>
      <c r="B16" s="53" t="s">
        <v>38</v>
      </c>
      <c r="C16" s="55">
        <v>4939.75</v>
      </c>
      <c r="D16" s="53"/>
      <c r="E16" s="44"/>
      <c r="F16" s="55"/>
    </row>
    <row r="17" spans="1:6" ht="13.5">
      <c r="A17" s="53"/>
      <c r="B17" s="44" t="s">
        <v>49</v>
      </c>
      <c r="C17" s="60"/>
      <c r="D17" s="69">
        <v>5</v>
      </c>
      <c r="E17" s="68" t="s">
        <v>50</v>
      </c>
      <c r="F17" s="55">
        <v>12209368.48</v>
      </c>
    </row>
    <row r="18" spans="1:6" ht="27">
      <c r="A18" s="53"/>
      <c r="B18" s="49"/>
      <c r="C18" s="60"/>
      <c r="D18" s="61"/>
      <c r="E18" s="18" t="s">
        <v>61</v>
      </c>
      <c r="F18" s="55"/>
    </row>
    <row r="19" spans="1:6" ht="13.5">
      <c r="A19" s="53">
        <v>5</v>
      </c>
      <c r="B19" s="53" t="s">
        <v>33</v>
      </c>
      <c r="C19" s="55">
        <v>2331508</v>
      </c>
      <c r="D19" s="62"/>
      <c r="E19" s="44"/>
      <c r="F19" s="70"/>
    </row>
    <row r="20" spans="1:6" ht="27">
      <c r="A20" s="53"/>
      <c r="B20" s="47" t="s">
        <v>56</v>
      </c>
      <c r="C20" s="60"/>
      <c r="D20" s="53"/>
      <c r="E20" s="43"/>
      <c r="F20" s="53"/>
    </row>
    <row r="21" spans="1:6" ht="13.5">
      <c r="A21" s="53"/>
      <c r="B21" s="49"/>
      <c r="C21" s="60"/>
      <c r="D21" s="62"/>
      <c r="E21" s="43"/>
      <c r="F21" s="70"/>
    </row>
    <row r="22" spans="1:6" ht="13.5">
      <c r="A22" s="53">
        <v>6</v>
      </c>
      <c r="B22" s="53" t="s">
        <v>51</v>
      </c>
      <c r="C22" s="55">
        <v>2541665.03</v>
      </c>
      <c r="D22" s="61"/>
      <c r="E22" s="43"/>
      <c r="F22" s="55"/>
    </row>
    <row r="23" spans="1:6" ht="40.5">
      <c r="A23" s="53"/>
      <c r="B23" s="49" t="s">
        <v>225</v>
      </c>
      <c r="C23" s="60"/>
      <c r="D23" s="61"/>
      <c r="E23" s="43"/>
      <c r="F23" s="55"/>
    </row>
    <row r="24" ht="13.5">
      <c r="F24" s="71"/>
    </row>
    <row r="25" spans="2:6" ht="17.25">
      <c r="B25" s="3"/>
      <c r="C25" s="65"/>
      <c r="F25" s="71"/>
    </row>
    <row r="27" spans="1:6" s="3" customFormat="1" ht="17.25">
      <c r="A27" s="72"/>
      <c r="B27" s="1"/>
      <c r="C27" s="63"/>
      <c r="D27" s="64"/>
      <c r="E27" s="1"/>
      <c r="F27" s="67"/>
    </row>
    <row r="28" spans="4:6" ht="17.25">
      <c r="D28" s="65"/>
      <c r="E28" s="3"/>
      <c r="F28" s="72"/>
    </row>
    <row r="42" spans="2:3" ht="13.5">
      <c r="B42" s="19"/>
      <c r="C42" s="66"/>
    </row>
    <row r="44" spans="1:6" s="19" customFormat="1" ht="13.5">
      <c r="A44" s="73"/>
      <c r="C44" s="66"/>
      <c r="D44" s="64"/>
      <c r="E44" s="1"/>
      <c r="F44" s="67"/>
    </row>
    <row r="45" spans="4:6" ht="13.5">
      <c r="D45" s="66"/>
      <c r="E45" s="19"/>
      <c r="F45" s="73"/>
    </row>
    <row r="46" spans="1:6" s="19" customFormat="1" ht="13.5">
      <c r="A46" s="73"/>
      <c r="B46" s="1"/>
      <c r="C46" s="63"/>
      <c r="D46" s="64"/>
      <c r="E46" s="1"/>
      <c r="F46" s="67"/>
    </row>
    <row r="47" spans="4:6" ht="13.5">
      <c r="D47" s="66"/>
      <c r="E47" s="19"/>
      <c r="F47" s="73"/>
    </row>
  </sheetData>
  <sheetProtection/>
  <mergeCells count="1">
    <mergeCell ref="A1:F1"/>
  </mergeCells>
  <printOptions horizontalCentered="1" verticalCentered="1"/>
  <pageMargins left="0" right="0" top="0" bottom="0" header="0.31496062992125984" footer="0.31496062992125984"/>
  <pageSetup orientation="landscape"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AD85"/>
  <sheetViews>
    <sheetView zoomScale="75" zoomScaleNormal="75" zoomScalePageLayoutView="0" workbookViewId="0" topLeftCell="A1">
      <selection activeCell="H31" sqref="H31"/>
    </sheetView>
  </sheetViews>
  <sheetFormatPr defaultColWidth="9.00390625" defaultRowHeight="12.75"/>
  <cols>
    <col min="1" max="1" width="51.75390625" style="9" bestFit="1" customWidth="1"/>
    <col min="2" max="2" width="16.625" style="9" bestFit="1" customWidth="1"/>
    <col min="3" max="3" width="44.125" style="11" bestFit="1" customWidth="1"/>
    <col min="4" max="4" width="16.625" style="11" bestFit="1" customWidth="1"/>
    <col min="5" max="7" width="5.25390625" style="11" bestFit="1" customWidth="1"/>
    <col min="8" max="8" width="57.375" style="11" customWidth="1"/>
    <col min="9" max="15" width="5.25390625" style="11" bestFit="1" customWidth="1"/>
    <col min="16" max="17" width="5.25390625" style="11" customWidth="1"/>
    <col min="18" max="20" width="5.25390625" style="9" bestFit="1" customWidth="1"/>
    <col min="21" max="16384" width="9.125" style="9" customWidth="1"/>
  </cols>
  <sheetData>
    <row r="1" spans="1:17" s="7" customFormat="1" ht="54" customHeight="1">
      <c r="A1" s="156" t="s">
        <v>62</v>
      </c>
      <c r="B1" s="157"/>
      <c r="C1" s="157"/>
      <c r="D1" s="157"/>
      <c r="E1" s="10"/>
      <c r="F1" s="10"/>
      <c r="G1" s="10"/>
      <c r="H1" s="10"/>
      <c r="I1" s="10"/>
      <c r="J1" s="10"/>
      <c r="K1" s="10"/>
      <c r="L1" s="10"/>
      <c r="M1" s="10"/>
      <c r="N1" s="10"/>
      <c r="O1" s="10"/>
      <c r="P1" s="10"/>
      <c r="Q1" s="10"/>
    </row>
    <row r="2" spans="1:17" s="99" customFormat="1" ht="18" thickBot="1">
      <c r="A2" s="94" t="s">
        <v>32</v>
      </c>
      <c r="B2" s="95">
        <v>27404810.84</v>
      </c>
      <c r="C2" s="96" t="s">
        <v>31</v>
      </c>
      <c r="D2" s="97">
        <v>27404810.84</v>
      </c>
      <c r="E2" s="98"/>
      <c r="F2" s="98"/>
      <c r="G2" s="98"/>
      <c r="H2" s="98"/>
      <c r="I2" s="98"/>
      <c r="J2" s="98"/>
      <c r="K2" s="98"/>
      <c r="L2" s="98"/>
      <c r="M2" s="98"/>
      <c r="N2" s="98"/>
      <c r="O2" s="98"/>
      <c r="P2" s="98"/>
      <c r="Q2" s="98"/>
    </row>
    <row r="3" spans="1:4" ht="18" customHeight="1">
      <c r="A3" s="77" t="s">
        <v>17</v>
      </c>
      <c r="B3" s="89">
        <v>3774801.99</v>
      </c>
      <c r="C3" s="82" t="s">
        <v>3</v>
      </c>
      <c r="D3" s="42">
        <v>5925015.379999999</v>
      </c>
    </row>
    <row r="4" spans="1:4" ht="18" customHeight="1">
      <c r="A4" s="74" t="s">
        <v>3</v>
      </c>
      <c r="B4" s="90">
        <v>2900818.41</v>
      </c>
      <c r="C4" s="83" t="s">
        <v>92</v>
      </c>
      <c r="D4" s="84">
        <v>5223157.159999999</v>
      </c>
    </row>
    <row r="5" spans="1:4" ht="18" customHeight="1">
      <c r="A5" s="75" t="s">
        <v>139</v>
      </c>
      <c r="B5" s="91">
        <v>1218633.83</v>
      </c>
      <c r="C5" s="83" t="s">
        <v>93</v>
      </c>
      <c r="D5" s="84">
        <v>701858.22</v>
      </c>
    </row>
    <row r="6" spans="1:4" ht="18" customHeight="1">
      <c r="A6" s="75" t="s">
        <v>140</v>
      </c>
      <c r="B6" s="91">
        <v>1009199.9200000002</v>
      </c>
      <c r="C6" s="85" t="s">
        <v>24</v>
      </c>
      <c r="D6" s="86">
        <v>809472.58</v>
      </c>
    </row>
    <row r="7" spans="1:4" ht="18" customHeight="1">
      <c r="A7" s="75" t="s">
        <v>141</v>
      </c>
      <c r="B7" s="91">
        <v>672984.66</v>
      </c>
      <c r="C7" s="85" t="s">
        <v>4</v>
      </c>
      <c r="D7" s="86">
        <v>6109627.949999998</v>
      </c>
    </row>
    <row r="8" spans="1:4" ht="18" customHeight="1">
      <c r="A8" s="74" t="s">
        <v>4</v>
      </c>
      <c r="B8" s="90">
        <v>11705788.77</v>
      </c>
      <c r="C8" s="83" t="s">
        <v>193</v>
      </c>
      <c r="D8" s="84">
        <v>70591.63999999998</v>
      </c>
    </row>
    <row r="9" spans="1:4" ht="18" customHeight="1">
      <c r="A9" s="75" t="s">
        <v>139</v>
      </c>
      <c r="B9" s="91">
        <v>309425.65</v>
      </c>
      <c r="C9" s="83" t="s">
        <v>194</v>
      </c>
      <c r="D9" s="84">
        <v>618780.3</v>
      </c>
    </row>
    <row r="10" spans="1:4" ht="18" customHeight="1">
      <c r="A10" s="75" t="s">
        <v>145</v>
      </c>
      <c r="B10" s="91">
        <v>1432242.1500000001</v>
      </c>
      <c r="C10" s="83" t="s">
        <v>195</v>
      </c>
      <c r="D10" s="84">
        <v>1800000</v>
      </c>
    </row>
    <row r="11" spans="1:4" ht="18" customHeight="1">
      <c r="A11" s="75" t="s">
        <v>146</v>
      </c>
      <c r="B11" s="91">
        <v>275913.5</v>
      </c>
      <c r="C11" s="83" t="s">
        <v>199</v>
      </c>
      <c r="D11" s="84">
        <v>2367120.35</v>
      </c>
    </row>
    <row r="12" spans="1:4" ht="18" customHeight="1">
      <c r="A12" s="75" t="s">
        <v>147</v>
      </c>
      <c r="B12" s="91">
        <v>143825.03999999998</v>
      </c>
      <c r="C12" s="83" t="s">
        <v>200</v>
      </c>
      <c r="D12" s="84">
        <v>12939.75</v>
      </c>
    </row>
    <row r="13" spans="1:4" ht="18" customHeight="1">
      <c r="A13" s="75" t="s">
        <v>148</v>
      </c>
      <c r="B13" s="91">
        <v>1158486.66</v>
      </c>
      <c r="C13" s="83" t="s">
        <v>201</v>
      </c>
      <c r="D13" s="84">
        <v>801694.22</v>
      </c>
    </row>
    <row r="14" spans="1:4" ht="18" customHeight="1">
      <c r="A14" s="75" t="s">
        <v>149</v>
      </c>
      <c r="B14" s="91">
        <v>17630</v>
      </c>
      <c r="C14" s="83" t="s">
        <v>202</v>
      </c>
      <c r="D14" s="84">
        <v>341782.17000000004</v>
      </c>
    </row>
    <row r="15" spans="1:4" ht="18" customHeight="1">
      <c r="A15" s="75" t="s">
        <v>150</v>
      </c>
      <c r="B15" s="91">
        <v>1424270.75</v>
      </c>
      <c r="C15" s="83" t="s">
        <v>203</v>
      </c>
      <c r="D15" s="84">
        <v>0</v>
      </c>
    </row>
    <row r="16" spans="1:4" ht="18" customHeight="1">
      <c r="A16" s="75" t="s">
        <v>151</v>
      </c>
      <c r="B16" s="91">
        <v>4235436.090000001</v>
      </c>
      <c r="C16" s="83" t="s">
        <v>204</v>
      </c>
      <c r="D16" s="84">
        <v>96719.51999999999</v>
      </c>
    </row>
    <row r="17" spans="1:8" ht="18" customHeight="1">
      <c r="A17" s="75" t="s">
        <v>152</v>
      </c>
      <c r="B17" s="91">
        <v>1986940.2900000003</v>
      </c>
      <c r="C17" s="85" t="s">
        <v>5</v>
      </c>
      <c r="D17" s="86">
        <v>193572.03000000003</v>
      </c>
      <c r="H17" s="8"/>
    </row>
    <row r="18" spans="1:4" ht="18" customHeight="1">
      <c r="A18" s="75" t="s">
        <v>153</v>
      </c>
      <c r="B18" s="91">
        <v>183826.76999999993</v>
      </c>
      <c r="C18" s="83" t="s">
        <v>196</v>
      </c>
      <c r="D18" s="84">
        <v>3572.030000000028</v>
      </c>
    </row>
    <row r="19" spans="1:4" ht="18" customHeight="1">
      <c r="A19" s="75" t="s">
        <v>154</v>
      </c>
      <c r="B19" s="91">
        <v>336232.62000000005</v>
      </c>
      <c r="C19" s="83" t="s">
        <v>197</v>
      </c>
      <c r="D19" s="84">
        <v>190000</v>
      </c>
    </row>
    <row r="20" spans="1:4" ht="18" customHeight="1">
      <c r="A20" s="75" t="s">
        <v>155</v>
      </c>
      <c r="B20" s="91">
        <v>0</v>
      </c>
      <c r="C20" s="85" t="s">
        <v>6</v>
      </c>
      <c r="D20" s="86">
        <v>1019761.0200000003</v>
      </c>
    </row>
    <row r="21" spans="1:4" ht="18" customHeight="1">
      <c r="A21" s="75" t="s">
        <v>156</v>
      </c>
      <c r="B21" s="91">
        <v>201559.25</v>
      </c>
      <c r="C21" s="85" t="s">
        <v>39</v>
      </c>
      <c r="D21" s="86">
        <v>0</v>
      </c>
    </row>
    <row r="22" spans="1:4" ht="18" customHeight="1">
      <c r="A22" s="74" t="s">
        <v>5</v>
      </c>
      <c r="B22" s="90">
        <v>992866.3600000002</v>
      </c>
      <c r="C22" s="85" t="s">
        <v>7</v>
      </c>
      <c r="D22" s="86">
        <v>7575</v>
      </c>
    </row>
    <row r="23" spans="1:4" ht="18" customHeight="1">
      <c r="A23" s="74" t="s">
        <v>6</v>
      </c>
      <c r="B23" s="90">
        <v>431628.65999999957</v>
      </c>
      <c r="C23" s="85" t="s">
        <v>18</v>
      </c>
      <c r="D23" s="86">
        <v>293786.31</v>
      </c>
    </row>
    <row r="24" spans="1:4" ht="18" customHeight="1">
      <c r="A24" s="74" t="s">
        <v>39</v>
      </c>
      <c r="B24" s="90">
        <v>1871045.53</v>
      </c>
      <c r="C24" s="85" t="s">
        <v>16</v>
      </c>
      <c r="D24" s="86">
        <v>9500000</v>
      </c>
    </row>
    <row r="25" spans="1:4" ht="18" customHeight="1">
      <c r="A25" s="74" t="s">
        <v>18</v>
      </c>
      <c r="B25" s="90">
        <v>393871.2899999999</v>
      </c>
      <c r="C25" s="85" t="s">
        <v>21</v>
      </c>
      <c r="D25" s="86">
        <v>2030134.45</v>
      </c>
    </row>
    <row r="26" spans="1:4" ht="18" customHeight="1">
      <c r="A26" s="74" t="s">
        <v>42</v>
      </c>
      <c r="B26" s="90">
        <v>2804692.9799999995</v>
      </c>
      <c r="C26" s="83" t="s">
        <v>198</v>
      </c>
      <c r="D26" s="84">
        <v>336248.86000000004</v>
      </c>
    </row>
    <row r="27" spans="1:4" ht="18" customHeight="1">
      <c r="A27" s="75" t="s">
        <v>143</v>
      </c>
      <c r="B27" s="92">
        <v>549697.52</v>
      </c>
      <c r="C27" s="83" t="s">
        <v>205</v>
      </c>
      <c r="D27" s="84">
        <v>1247407.53</v>
      </c>
    </row>
    <row r="28" spans="1:4" ht="18" customHeight="1">
      <c r="A28" s="75" t="s">
        <v>144</v>
      </c>
      <c r="B28" s="91">
        <v>2254995.4599999995</v>
      </c>
      <c r="C28" s="83" t="s">
        <v>212</v>
      </c>
      <c r="D28" s="84">
        <v>446478.059999999</v>
      </c>
    </row>
    <row r="29" spans="1:19" ht="18" customHeight="1">
      <c r="A29" s="20" t="s">
        <v>90</v>
      </c>
      <c r="B29" s="90">
        <v>2529296.8500000006</v>
      </c>
      <c r="C29" s="85"/>
      <c r="D29" s="86"/>
      <c r="R29" s="11"/>
      <c r="S29" s="11"/>
    </row>
    <row r="30" spans="1:22" ht="17.25">
      <c r="A30" s="22" t="s">
        <v>142</v>
      </c>
      <c r="B30" s="92">
        <v>1912152.9500000002</v>
      </c>
      <c r="C30" s="85"/>
      <c r="D30" s="86"/>
      <c r="R30" s="11"/>
      <c r="S30" s="11"/>
      <c r="T30" s="11"/>
      <c r="U30" s="11"/>
      <c r="V30" s="11"/>
    </row>
    <row r="31" spans="1:30" ht="18" thickBot="1">
      <c r="A31" s="76" t="s">
        <v>91</v>
      </c>
      <c r="B31" s="93">
        <v>617143.9000000001</v>
      </c>
      <c r="C31" s="87"/>
      <c r="D31" s="31"/>
      <c r="Z31" s="7"/>
      <c r="AA31" s="7"/>
      <c r="AB31" s="7"/>
      <c r="AC31" s="7"/>
      <c r="AD31" s="7"/>
    </row>
    <row r="32" spans="1:25" ht="17.25">
      <c r="A32" s="74"/>
      <c r="B32" s="90"/>
      <c r="C32" s="85" t="s">
        <v>22</v>
      </c>
      <c r="D32" s="86">
        <v>1515866.1200000048</v>
      </c>
      <c r="M32" s="10"/>
      <c r="N32" s="10"/>
      <c r="O32" s="10"/>
      <c r="P32" s="10"/>
      <c r="Q32" s="10"/>
      <c r="R32" s="7"/>
      <c r="S32" s="7"/>
      <c r="U32" s="7"/>
      <c r="W32" s="7"/>
      <c r="X32" s="7"/>
      <c r="Y32" s="7"/>
    </row>
    <row r="33" spans="13:22" ht="18" customHeight="1">
      <c r="M33" s="10"/>
      <c r="N33" s="10"/>
      <c r="O33" s="10"/>
      <c r="P33" s="10"/>
      <c r="T33" s="7"/>
      <c r="V33" s="7"/>
    </row>
    <row r="34" spans="13:16" ht="18" customHeight="1">
      <c r="M34" s="10"/>
      <c r="N34" s="10"/>
      <c r="O34" s="10"/>
      <c r="P34" s="10"/>
    </row>
    <row r="35" ht="18" customHeight="1"/>
    <row r="36" ht="18" customHeight="1"/>
    <row r="37" ht="18" customHeight="1"/>
    <row r="38" ht="44.25" customHeight="1"/>
    <row r="40" ht="17.25">
      <c r="U40" s="11"/>
    </row>
    <row r="43" spans="3:19" ht="17.25">
      <c r="C43" s="13"/>
      <c r="R43" s="11"/>
      <c r="S43" s="11"/>
    </row>
    <row r="44" spans="3:20" ht="17.25">
      <c r="C44" s="13"/>
      <c r="T44" s="11"/>
    </row>
    <row r="46" ht="17.25">
      <c r="C46" s="13"/>
    </row>
    <row r="47" ht="17.25">
      <c r="C47" s="13"/>
    </row>
    <row r="48" ht="17.25">
      <c r="C48" s="13"/>
    </row>
    <row r="49" spans="1:2" ht="17.25">
      <c r="A49" s="16"/>
      <c r="B49" s="8"/>
    </row>
    <row r="50" ht="17.25">
      <c r="B50" s="8"/>
    </row>
    <row r="51" ht="17.25">
      <c r="B51" s="8"/>
    </row>
    <row r="52" spans="2:3" ht="17.25">
      <c r="B52" s="8"/>
      <c r="C52" s="17"/>
    </row>
    <row r="53" spans="2:3" ht="17.25">
      <c r="B53" s="8"/>
      <c r="C53" s="17"/>
    </row>
    <row r="54" spans="2:3" ht="17.25">
      <c r="B54" s="8"/>
      <c r="C54" s="17"/>
    </row>
    <row r="55" ht="17.25">
      <c r="B55" s="8"/>
    </row>
    <row r="56" ht="17.25">
      <c r="B56" s="8"/>
    </row>
    <row r="57" ht="17.25">
      <c r="B57" s="8"/>
    </row>
    <row r="58" ht="17.25">
      <c r="B58" s="8"/>
    </row>
    <row r="59" ht="17.25">
      <c r="B59" s="8"/>
    </row>
    <row r="60" ht="17.25">
      <c r="B60" s="8"/>
    </row>
    <row r="61" ht="17.25">
      <c r="B61" s="8"/>
    </row>
    <row r="62" ht="17.25">
      <c r="B62" s="8"/>
    </row>
    <row r="63" ht="17.25">
      <c r="A63" s="9" t="s">
        <v>40</v>
      </c>
    </row>
    <row r="64" ht="17.25">
      <c r="B64" s="8"/>
    </row>
    <row r="65" ht="17.25">
      <c r="B65" s="8"/>
    </row>
    <row r="66" ht="17.25">
      <c r="B66" s="8"/>
    </row>
    <row r="67" ht="17.25">
      <c r="B67" s="8"/>
    </row>
    <row r="69" ht="17.25">
      <c r="B69" s="8"/>
    </row>
    <row r="71" ht="17.25">
      <c r="B71" s="8"/>
    </row>
    <row r="72" ht="17.25">
      <c r="B72" s="8"/>
    </row>
    <row r="84" ht="17.25">
      <c r="B84" s="8"/>
    </row>
    <row r="85" spans="1:2" ht="17.25">
      <c r="A85" s="8"/>
      <c r="B85" s="8"/>
    </row>
  </sheetData>
  <sheetProtection/>
  <mergeCells count="1">
    <mergeCell ref="A1:D1"/>
  </mergeCells>
  <printOptions horizontalCentered="1" verticalCentered="1"/>
  <pageMargins left="0" right="0" top="0" bottom="0"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ErtanK</dc:creator>
  <cp:keywords/>
  <dc:description/>
  <cp:lastModifiedBy>Serkan.Unal</cp:lastModifiedBy>
  <cp:lastPrinted>2014-11-12T13:05:04Z</cp:lastPrinted>
  <dcterms:created xsi:type="dcterms:W3CDTF">2006-01-17T14:05:40Z</dcterms:created>
  <dcterms:modified xsi:type="dcterms:W3CDTF">2014-11-12T13:30:07Z</dcterms:modified>
  <cp:category/>
  <cp:version/>
  <cp:contentType/>
  <cp:contentStatus/>
</cp:coreProperties>
</file>